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R138" i="1" l="1"/>
  <c r="R139" i="1"/>
  <c r="R140" i="1"/>
  <c r="R7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6" i="1"/>
  <c r="X119" i="2" l="1"/>
  <c r="W119" i="2"/>
  <c r="AA102" i="2"/>
  <c r="X102" i="2"/>
  <c r="W102" i="2"/>
  <c r="X87" i="2"/>
  <c r="Y87" i="2"/>
  <c r="Z87" i="2"/>
  <c r="AA87" i="2"/>
  <c r="W87" i="2"/>
  <c r="AA71" i="2"/>
  <c r="W71" i="2"/>
  <c r="W51" i="2"/>
  <c r="AA41" i="2"/>
  <c r="AA132" i="2"/>
  <c r="Z132" i="2"/>
  <c r="Y132" i="2"/>
  <c r="X132" i="2"/>
  <c r="W132" i="2"/>
  <c r="AA119" i="2"/>
  <c r="Z119" i="2"/>
  <c r="Y119" i="2"/>
  <c r="Z102" i="2"/>
  <c r="Y102" i="2"/>
  <c r="Z71" i="2"/>
  <c r="Y71" i="2"/>
  <c r="X71" i="2"/>
  <c r="AA59" i="2"/>
  <c r="Z59" i="2"/>
  <c r="Y59" i="2"/>
  <c r="X59" i="2"/>
  <c r="W59" i="2"/>
  <c r="AA51" i="2"/>
  <c r="Z51" i="2"/>
  <c r="Y51" i="2"/>
  <c r="X51" i="2"/>
  <c r="Z41" i="2"/>
  <c r="Y41" i="2"/>
  <c r="X41" i="2"/>
  <c r="W41" i="2"/>
  <c r="AA31" i="2"/>
  <c r="Z31" i="2"/>
  <c r="Y31" i="2"/>
  <c r="X31" i="2"/>
  <c r="W31" i="2"/>
  <c r="AA24" i="2"/>
  <c r="Z24" i="2"/>
  <c r="Y24" i="2"/>
  <c r="X24" i="2"/>
  <c r="W24" i="2"/>
  <c r="AA17" i="2"/>
  <c r="Z17" i="2"/>
  <c r="Y17" i="2"/>
  <c r="X17" i="2"/>
  <c r="W17" i="2"/>
  <c r="AA8" i="2"/>
  <c r="Z8" i="2"/>
  <c r="Y8" i="2"/>
  <c r="X8" i="2"/>
  <c r="W8" i="2"/>
  <c r="P132" i="2"/>
  <c r="Q132" i="2"/>
  <c r="S132" i="2"/>
  <c r="T132" i="2"/>
  <c r="R132" i="2"/>
  <c r="R119" i="2"/>
  <c r="Q119" i="2"/>
  <c r="Q102" i="2"/>
  <c r="P102" i="2"/>
  <c r="Q59" i="2"/>
  <c r="P59" i="2"/>
  <c r="Q51" i="2"/>
  <c r="T119" i="2"/>
  <c r="S119" i="2"/>
  <c r="P119" i="2"/>
  <c r="T102" i="2"/>
  <c r="S102" i="2"/>
  <c r="R102" i="2"/>
  <c r="T87" i="2"/>
  <c r="S87" i="2"/>
  <c r="R87" i="2"/>
  <c r="Q87" i="2"/>
  <c r="P87" i="2"/>
  <c r="T71" i="2"/>
  <c r="S71" i="2"/>
  <c r="R71" i="2"/>
  <c r="Q71" i="2"/>
  <c r="P71" i="2"/>
  <c r="T59" i="2"/>
  <c r="S59" i="2"/>
  <c r="R59" i="2"/>
  <c r="T51" i="2"/>
  <c r="S51" i="2"/>
  <c r="R51" i="2"/>
  <c r="P51" i="2"/>
  <c r="T41" i="2"/>
  <c r="S41" i="2"/>
  <c r="R41" i="2"/>
  <c r="Q41" i="2"/>
  <c r="P41" i="2"/>
  <c r="T31" i="2"/>
  <c r="S31" i="2"/>
  <c r="R31" i="2"/>
  <c r="Q31" i="2"/>
  <c r="P31" i="2"/>
  <c r="T24" i="2"/>
  <c r="S24" i="2"/>
  <c r="R24" i="2"/>
  <c r="Q24" i="2"/>
  <c r="P24" i="2"/>
  <c r="T17" i="2"/>
  <c r="S17" i="2"/>
  <c r="R17" i="2"/>
  <c r="Q17" i="2"/>
  <c r="P17" i="2"/>
  <c r="T8" i="2"/>
  <c r="S8" i="2"/>
  <c r="R8" i="2"/>
  <c r="Q8" i="2"/>
  <c r="P8" i="2"/>
  <c r="I132" i="2"/>
  <c r="K132" i="2"/>
  <c r="K119" i="2"/>
  <c r="K102" i="2"/>
  <c r="K87" i="2"/>
  <c r="J87" i="2"/>
  <c r="I87" i="2"/>
  <c r="M87" i="2"/>
  <c r="M71" i="2"/>
  <c r="J71" i="2"/>
  <c r="K71" i="2"/>
  <c r="I71" i="2"/>
  <c r="M59" i="2"/>
  <c r="K51" i="2"/>
  <c r="K17" i="2"/>
  <c r="M132" i="2"/>
  <c r="L132" i="2"/>
  <c r="J132" i="2"/>
  <c r="M119" i="2"/>
  <c r="L119" i="2"/>
  <c r="J119" i="2"/>
  <c r="I119" i="2"/>
  <c r="M102" i="2"/>
  <c r="L102" i="2"/>
  <c r="J102" i="2"/>
  <c r="I102" i="2"/>
  <c r="L87" i="2"/>
  <c r="L71" i="2"/>
  <c r="L59" i="2"/>
  <c r="K59" i="2"/>
  <c r="J59" i="2"/>
  <c r="I59" i="2"/>
  <c r="M51" i="2"/>
  <c r="L51" i="2"/>
  <c r="J51" i="2"/>
  <c r="I51" i="2"/>
  <c r="M41" i="2"/>
  <c r="L41" i="2"/>
  <c r="K41" i="2"/>
  <c r="J41" i="2"/>
  <c r="I41" i="2"/>
  <c r="M31" i="2"/>
  <c r="L31" i="2"/>
  <c r="K31" i="2"/>
  <c r="J31" i="2"/>
  <c r="I31" i="2"/>
  <c r="M24" i="2"/>
  <c r="L24" i="2"/>
  <c r="K24" i="2"/>
  <c r="J24" i="2"/>
  <c r="I24" i="2"/>
  <c r="M17" i="2"/>
  <c r="L17" i="2"/>
  <c r="J17" i="2"/>
  <c r="I17" i="2"/>
  <c r="M8" i="2"/>
  <c r="L8" i="2"/>
  <c r="K8" i="2"/>
  <c r="J8" i="2"/>
  <c r="I8" i="2"/>
  <c r="F132" i="2"/>
  <c r="C132" i="2"/>
  <c r="B132" i="2"/>
  <c r="E132" i="2"/>
  <c r="D132" i="2"/>
  <c r="F119" i="2"/>
  <c r="E119" i="2"/>
  <c r="D119" i="2"/>
  <c r="C119" i="2"/>
  <c r="B119" i="2"/>
  <c r="F102" i="2"/>
  <c r="B102" i="2"/>
  <c r="E102" i="2"/>
  <c r="D102" i="2"/>
  <c r="C102" i="2"/>
  <c r="F87" i="2"/>
  <c r="E87" i="2"/>
  <c r="D87" i="2"/>
  <c r="C87" i="2"/>
  <c r="B87" i="2"/>
  <c r="F71" i="2"/>
  <c r="E71" i="2"/>
  <c r="D71" i="2"/>
  <c r="C71" i="2"/>
  <c r="B71" i="2"/>
  <c r="F59" i="2"/>
  <c r="E59" i="2"/>
  <c r="D59" i="2"/>
  <c r="C59" i="2"/>
  <c r="B59" i="2"/>
  <c r="F51" i="2"/>
  <c r="E51" i="2"/>
  <c r="D51" i="2"/>
  <c r="C51" i="2"/>
  <c r="B51" i="2"/>
  <c r="F41" i="2"/>
  <c r="E41" i="2"/>
  <c r="D41" i="2"/>
  <c r="C41" i="2"/>
  <c r="B41" i="2"/>
  <c r="F31" i="2"/>
  <c r="E31" i="2"/>
  <c r="D31" i="2"/>
  <c r="C31" i="2"/>
  <c r="B31" i="2"/>
  <c r="F24" i="2"/>
  <c r="E24" i="2"/>
  <c r="D24" i="2"/>
  <c r="C24" i="2"/>
  <c r="B24" i="2"/>
  <c r="F17" i="2"/>
  <c r="E17" i="2"/>
  <c r="D17" i="2"/>
  <c r="C17" i="2"/>
  <c r="B17" i="2"/>
  <c r="C8" i="2"/>
  <c r="D8" i="2"/>
  <c r="E8" i="2"/>
  <c r="F8" i="2"/>
  <c r="B8" i="2"/>
</calcChain>
</file>

<file path=xl/sharedStrings.xml><?xml version="1.0" encoding="utf-8"?>
<sst xmlns="http://schemas.openxmlformats.org/spreadsheetml/2006/main" count="984" uniqueCount="57">
  <si>
    <t>PMO, GOI require Monthly or quarterly data (Whichever is available) From 2015 onwards (2015-2025)</t>
  </si>
  <si>
    <t>GP revenue and Expenditure is in Rs.</t>
  </si>
  <si>
    <t>State</t>
  </si>
  <si>
    <t>State LGD Code</t>
  </si>
  <si>
    <t>District</t>
  </si>
  <si>
    <t>District LGD Code</t>
  </si>
  <si>
    <t>Block</t>
  </si>
  <si>
    <t>Block LGD Code</t>
  </si>
  <si>
    <t>GP Name</t>
  </si>
  <si>
    <t>GP LGD Code</t>
  </si>
  <si>
    <t>GP Census 2011 Code</t>
  </si>
  <si>
    <t>Month</t>
  </si>
  <si>
    <t>Year</t>
  </si>
  <si>
    <t>GP Property Tax revenue</t>
  </si>
  <si>
    <t>GP Total Tax revenue</t>
  </si>
  <si>
    <t>GP Own non-tax revenue</t>
  </si>
  <si>
    <t>GP revenue Transfer (State)</t>
  </si>
  <si>
    <t>GP revenue Transfer (Centre)</t>
  </si>
  <si>
    <t>GP total Expenditure</t>
  </si>
  <si>
    <t>Maharashtra</t>
  </si>
  <si>
    <t>Chandrapur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</si>
  <si>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</si>
  <si>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</si>
  <si>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</si>
  <si>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</si>
  <si>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</si>
  <si>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</si>
  <si>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</si>
  <si>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</si>
  <si>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</si>
  <si>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</si>
  <si>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</si>
  <si>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</si>
  <si>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Below is an Example</t>
  </si>
  <si>
    <t>GP Total Revenue
(1+2+3+4+5)</t>
  </si>
  <si>
    <t xml:space="preserve">गृहकर </t>
  </si>
  <si>
    <t xml:space="preserve">इत्तर कर </t>
  </si>
  <si>
    <t xml:space="preserve">राज्य सरकार </t>
  </si>
  <si>
    <t xml:space="preserve">खर्च </t>
  </si>
  <si>
    <t xml:space="preserve">एकूण </t>
  </si>
  <si>
    <t xml:space="preserve">मे </t>
  </si>
  <si>
    <t xml:space="preserve">जून  </t>
  </si>
  <si>
    <t xml:space="preserve">जूलै  </t>
  </si>
  <si>
    <t xml:space="preserve">आग  </t>
  </si>
  <si>
    <t xml:space="preserve">Sapt </t>
  </si>
  <si>
    <t>oct</t>
  </si>
  <si>
    <t>nov</t>
  </si>
  <si>
    <t>jane</t>
  </si>
  <si>
    <t>feb</t>
  </si>
  <si>
    <t>mar</t>
  </si>
  <si>
    <t>एप्रिल 16</t>
  </si>
  <si>
    <t>एप्रिल 17</t>
  </si>
  <si>
    <t>एप्रिल 18</t>
  </si>
  <si>
    <t>एप्रिल 19</t>
  </si>
  <si>
    <t xml:space="preserve">Nagbhid </t>
  </si>
  <si>
    <t>Kotgaon</t>
  </si>
  <si>
    <t>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</si>
</sst>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8">
    <font>
      <sz val="11"/>
      <color theme="1"/>
      <name val="Calibri"/>
      <family val="2"/>
      <scheme val="minor"/>
    </font>
    <font>
      <sz val="11"/>
      <color theme="1"/>
      <name val="DVOT-Surekh"/>
    </font>
    <font>
      <b/>
      <sz val="11"/>
      <color theme="1"/>
      <name val="DVOT-Surekh"/>
    </font>
    <font>
      <b/>
      <sz val="12"/>
      <color theme="1"/>
      <name val="DVOT-Surekh"/>
    </font>
    <font>
      <sz val="14"/>
      <color theme="1"/>
      <name val="Kokila"/>
      <family val="2"/>
    </font>
    <font>
      <b/>
      <sz val="14"/>
      <color rgb="FFFF0000"/>
      <name val="Kokila"/>
      <family val="2"/>
    </font>
    <font>
      <b/>
      <sz val="14"/>
      <color theme="1"/>
      <name val="Kokila"/>
      <family val="2"/>
    </font>
    <font>
      <b/>
      <sz val="9"/>
      <color theme="1"/>
      <name val="DVOT-Surekh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1" fillId="0" borderId="1" xfId="0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1" fillId="4" borderId="0" xfId="0" applyFont="1" applyFill="1"/>
    <xf numFmtId="0" fontId="1" fillId="0" borderId="0" xfId="0" applyFont="1" applyBorder="1" applyAlignment="1">
      <alignment horizontal="right" vertical="center"/>
    </xf>
    <xf numFmtId="0" fontId="1" fillId="0" borderId="0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140"/>
  <sheetViews>
    <sheetView tabSelected="1" topLeftCell="A119" zoomScaleNormal="100" workbookViewId="0">
      <selection activeCell="M140" sqref="M140"/>
    </sheetView>
  </sheetViews>
  <sheetFormatPr defaultRowHeight="14.25"/>
  <cols>
    <col min="1" max="1" width="9.140625" style="1"/>
    <col min="2" max="2" width="12.140625" style="1" bestFit="1" customWidth="1"/>
    <col min="3" max="3" width="6.42578125" style="1" bestFit="1" customWidth="1"/>
    <col min="4" max="4" width="11.5703125" style="1" bestFit="1" customWidth="1"/>
    <col min="5" max="5" width="9" style="1" bestFit="1" customWidth="1"/>
    <col min="6" max="6" width="11.85546875" style="1" customWidth="1"/>
    <col min="7" max="7" width="7" style="1" bestFit="1" customWidth="1"/>
    <col min="8" max="8" width="12.7109375" style="1" customWidth="1"/>
    <col min="9" max="9" width="12.42578125" style="1" customWidth="1"/>
    <col min="10" max="10" width="13" style="1" customWidth="1"/>
    <col min="11" max="11" width="8.140625" style="1" bestFit="1" customWidth="1"/>
    <col min="12" max="12" width="6.140625" style="1" bestFit="1" customWidth="1"/>
    <col min="13" max="13" width="10.140625" style="1" customWidth="1"/>
    <col min="14" max="14" width="9" style="1" bestFit="1" customWidth="1"/>
    <col min="15" max="15" width="10.28515625" style="1" bestFit="1" customWidth="1"/>
    <col min="16" max="17" width="10" style="1" bestFit="1" customWidth="1"/>
    <col min="18" max="18" width="10.28515625" style="1" customWidth="1"/>
    <col min="19" max="19" width="10.7109375" style="1" customWidth="1"/>
    <col min="20" max="16384" width="9.140625" style="1"/>
  </cols>
  <sheetData>
    <row r="1" spans="2:22" ht="24" customHeight="1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2:22" ht="20.25" customHeight="1">
      <c r="B2" s="18" t="s">
        <v>33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2:22" ht="15"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2:22" ht="75"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4" t="s">
        <v>11</v>
      </c>
      <c r="L4" s="4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34</v>
      </c>
      <c r="S4" s="3" t="s">
        <v>18</v>
      </c>
    </row>
    <row r="5" spans="2:22" ht="15" customHeigh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3">
        <v>1</v>
      </c>
      <c r="N5" s="13">
        <v>2</v>
      </c>
      <c r="O5" s="13">
        <v>3</v>
      </c>
      <c r="P5" s="13">
        <v>4</v>
      </c>
      <c r="Q5" s="13">
        <v>5</v>
      </c>
      <c r="R5" s="13">
        <v>6</v>
      </c>
      <c r="S5" s="6"/>
    </row>
    <row r="6" spans="2:22">
      <c r="B6" s="2" t="s">
        <v>19</v>
      </c>
      <c r="C6" s="2">
        <v>27</v>
      </c>
      <c r="D6" s="2" t="s">
        <v>20</v>
      </c>
      <c r="E6" s="2">
        <v>431</v>
      </c>
      <c r="F6" s="2" t="s">
        <v>54</v>
      </c>
      <c r="G6" s="2"/>
      <c r="H6" s="2" t="s">
        <v>55</v>
      </c>
      <c r="I6" s="2">
        <v>173856</v>
      </c>
      <c r="J6" s="2"/>
      <c r="K6" s="2" t="s">
        <v>21</v>
      </c>
      <c r="L6" s="2">
        <v>2015</v>
      </c>
      <c r="M6" s="12"/>
      <c r="N6" s="12"/>
      <c r="O6" s="12"/>
      <c r="P6" s="12"/>
      <c r="Q6" s="12"/>
      <c r="R6" s="12">
        <f>SUM(M6:Q6)</f>
        <v>0</v>
      </c>
      <c r="S6" s="12"/>
    </row>
    <row r="7" spans="2:22">
      <c r="B7" s="2" t="s">
        <v>19</v>
      </c>
      <c r="C7" s="2">
        <v>27</v>
      </c>
      <c r="D7" s="2" t="s">
        <v>20</v>
      </c>
      <c r="E7" s="2">
        <v>431</v>
      </c>
      <c r="F7" s="2" t="s">
        <v>54</v>
      </c>
      <c r="G7" s="2"/>
      <c r="H7" s="2" t="s">
        <v>55</v>
      </c>
      <c r="I7" s="2">
        <v>173856</v>
      </c>
      <c r="J7" s="2"/>
      <c r="K7" s="2" t="s">
        <v>22</v>
      </c>
      <c r="L7" s="2">
        <v>2015</v>
      </c>
      <c r="M7" s="12"/>
      <c r="N7" s="12"/>
      <c r="O7" s="12"/>
      <c r="P7" s="12"/>
      <c r="Q7" s="12"/>
      <c r="R7" s="12">
        <f t="shared" ref="R7:R70" si="0">SUM(M7:Q7)</f>
        <v>0</v>
      </c>
      <c r="S7" s="12"/>
    </row>
    <row r="8" spans="2:22">
      <c r="B8" s="2" t="s">
        <v>19</v>
      </c>
      <c r="C8" s="2">
        <v>27</v>
      </c>
      <c r="D8" s="2" t="s">
        <v>20</v>
      </c>
      <c r="E8" s="2">
        <v>431</v>
      </c>
      <c r="F8" s="2" t="s">
        <v>54</v>
      </c>
      <c r="G8" s="2"/>
      <c r="H8" s="2" t="s">
        <v>55</v>
      </c>
      <c r="I8" s="2">
        <v>173856</v>
      </c>
      <c r="J8" s="2"/>
      <c r="K8" s="2" t="s">
        <v>23</v>
      </c>
      <c r="L8" s="2">
        <v>2015</v>
      </c>
      <c r="M8" s="12"/>
      <c r="N8" s="12"/>
      <c r="O8" s="12"/>
      <c r="P8" s="12"/>
      <c r="Q8" s="12"/>
      <c r="R8" s="12">
        <f t="shared" si="0"/>
        <v>0</v>
      </c>
      <c r="S8" s="12"/>
    </row>
    <row r="9" spans="2:22">
      <c r="B9" s="2" t="s">
        <v>19</v>
      </c>
      <c r="C9" s="2">
        <v>27</v>
      </c>
      <c r="D9" s="2" t="s">
        <v>20</v>
      </c>
      <c r="E9" s="2">
        <v>431</v>
      </c>
      <c r="F9" s="2" t="s">
        <v>54</v>
      </c>
      <c r="G9" s="2"/>
      <c r="H9" s="2" t="s">
        <v>55</v>
      </c>
      <c r="I9" s="2">
        <v>173856</v>
      </c>
      <c r="J9" s="2"/>
      <c r="K9" s="2" t="s">
        <v>24</v>
      </c>
      <c r="L9" s="2">
        <v>2015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f t="shared" si="0"/>
        <v>0</v>
      </c>
      <c r="S9" s="12">
        <v>0</v>
      </c>
      <c r="U9" s="15"/>
      <c r="V9" s="15"/>
    </row>
    <row r="10" spans="2:22">
      <c r="B10" s="2" t="s">
        <v>19</v>
      </c>
      <c r="C10" s="2">
        <v>27</v>
      </c>
      <c r="D10" s="2" t="s">
        <v>20</v>
      </c>
      <c r="E10" s="2">
        <v>431</v>
      </c>
      <c r="F10" s="2" t="s">
        <v>54</v>
      </c>
      <c r="G10" s="2"/>
      <c r="H10" s="2" t="s">
        <v>55</v>
      </c>
      <c r="I10" s="2">
        <v>173856</v>
      </c>
      <c r="J10" s="2"/>
      <c r="K10" s="2" t="s">
        <v>25</v>
      </c>
      <c r="L10" s="2">
        <v>2015</v>
      </c>
      <c r="M10" s="12">
        <v>1831</v>
      </c>
      <c r="N10" s="12"/>
      <c r="O10" s="12">
        <v>78825</v>
      </c>
      <c r="P10" s="12"/>
      <c r="Q10" s="12"/>
      <c r="R10" s="12">
        <f t="shared" si="0"/>
        <v>80656</v>
      </c>
      <c r="S10" s="12">
        <v>17850</v>
      </c>
      <c r="U10" s="15"/>
      <c r="V10" s="15"/>
    </row>
    <row r="11" spans="2:22">
      <c r="B11" s="2" t="s">
        <v>19</v>
      </c>
      <c r="C11" s="2">
        <v>27</v>
      </c>
      <c r="D11" s="2" t="s">
        <v>20</v>
      </c>
      <c r="E11" s="2">
        <v>431</v>
      </c>
      <c r="F11" s="2" t="s">
        <v>54</v>
      </c>
      <c r="G11" s="2"/>
      <c r="H11" s="2" t="s">
        <v>55</v>
      </c>
      <c r="I11" s="2">
        <v>173856</v>
      </c>
      <c r="J11" s="2"/>
      <c r="K11" s="2" t="s">
        <v>26</v>
      </c>
      <c r="L11" s="2">
        <v>2015</v>
      </c>
      <c r="M11" s="12">
        <v>0</v>
      </c>
      <c r="N11" s="12"/>
      <c r="O11" s="12"/>
      <c r="P11" s="12"/>
      <c r="Q11" s="12"/>
      <c r="R11" s="12">
        <f t="shared" si="0"/>
        <v>0</v>
      </c>
      <c r="S11" s="12">
        <v>1890</v>
      </c>
      <c r="U11" s="15"/>
      <c r="V11" s="15"/>
    </row>
    <row r="12" spans="2:22">
      <c r="B12" s="2" t="s">
        <v>19</v>
      </c>
      <c r="C12" s="2">
        <v>27</v>
      </c>
      <c r="D12" s="2" t="s">
        <v>20</v>
      </c>
      <c r="E12" s="2">
        <v>431</v>
      </c>
      <c r="F12" s="2" t="s">
        <v>54</v>
      </c>
      <c r="G12" s="2"/>
      <c r="H12" s="2" t="s">
        <v>55</v>
      </c>
      <c r="I12" s="2">
        <v>173856</v>
      </c>
      <c r="J12" s="2"/>
      <c r="K12" s="2" t="s">
        <v>27</v>
      </c>
      <c r="L12" s="2">
        <v>2015</v>
      </c>
      <c r="M12" s="12">
        <v>3794</v>
      </c>
      <c r="N12" s="12"/>
      <c r="O12" s="12"/>
      <c r="P12" s="12"/>
      <c r="Q12" s="12"/>
      <c r="R12" s="12">
        <f t="shared" si="0"/>
        <v>3794</v>
      </c>
      <c r="S12" s="12">
        <v>27565</v>
      </c>
      <c r="U12" s="15"/>
      <c r="V12" s="15"/>
    </row>
    <row r="13" spans="2:22">
      <c r="B13" s="2" t="s">
        <v>19</v>
      </c>
      <c r="C13" s="2">
        <v>27</v>
      </c>
      <c r="D13" s="2" t="s">
        <v>20</v>
      </c>
      <c r="E13" s="2">
        <v>431</v>
      </c>
      <c r="F13" s="2" t="s">
        <v>54</v>
      </c>
      <c r="G13" s="2"/>
      <c r="H13" s="2" t="s">
        <v>55</v>
      </c>
      <c r="I13" s="2">
        <v>173856</v>
      </c>
      <c r="J13" s="2"/>
      <c r="K13" s="2" t="s">
        <v>28</v>
      </c>
      <c r="L13" s="2">
        <v>2015</v>
      </c>
      <c r="M13" s="12">
        <v>4029</v>
      </c>
      <c r="N13" s="12"/>
      <c r="O13" s="12">
        <v>2400</v>
      </c>
      <c r="P13" s="12"/>
      <c r="Q13" s="12"/>
      <c r="R13" s="12">
        <f t="shared" si="0"/>
        <v>6429</v>
      </c>
      <c r="S13" s="12">
        <v>7728</v>
      </c>
      <c r="U13" s="15"/>
      <c r="V13" s="15"/>
    </row>
    <row r="14" spans="2:22">
      <c r="B14" s="2" t="s">
        <v>19</v>
      </c>
      <c r="C14" s="2">
        <v>27</v>
      </c>
      <c r="D14" s="2" t="s">
        <v>20</v>
      </c>
      <c r="E14" s="2">
        <v>431</v>
      </c>
      <c r="F14" s="2" t="s">
        <v>54</v>
      </c>
      <c r="G14" s="2"/>
      <c r="H14" s="2" t="s">
        <v>55</v>
      </c>
      <c r="I14" s="2">
        <v>173856</v>
      </c>
      <c r="J14" s="2"/>
      <c r="K14" s="2" t="s">
        <v>29</v>
      </c>
      <c r="L14" s="2">
        <v>2015</v>
      </c>
      <c r="M14" s="12">
        <v>963</v>
      </c>
      <c r="N14" s="12"/>
      <c r="O14" s="12"/>
      <c r="P14" s="12"/>
      <c r="Q14" s="12"/>
      <c r="R14" s="12">
        <f t="shared" si="0"/>
        <v>963</v>
      </c>
      <c r="S14" s="12">
        <v>9636</v>
      </c>
      <c r="U14" s="15"/>
      <c r="V14" s="15"/>
    </row>
    <row r="15" spans="2:22">
      <c r="B15" s="2" t="s">
        <v>19</v>
      </c>
      <c r="C15" s="2">
        <v>27</v>
      </c>
      <c r="D15" s="2" t="s">
        <v>20</v>
      </c>
      <c r="E15" s="2">
        <v>431</v>
      </c>
      <c r="F15" s="2" t="s">
        <v>54</v>
      </c>
      <c r="G15" s="2"/>
      <c r="H15" s="2" t="s">
        <v>55</v>
      </c>
      <c r="I15" s="2">
        <v>173856</v>
      </c>
      <c r="J15" s="2"/>
      <c r="K15" s="2" t="s">
        <v>30</v>
      </c>
      <c r="L15" s="2">
        <v>2015</v>
      </c>
      <c r="M15" s="12">
        <v>1080</v>
      </c>
      <c r="N15" s="12"/>
      <c r="O15" s="12">
        <v>17</v>
      </c>
      <c r="P15" s="12"/>
      <c r="Q15" s="12"/>
      <c r="R15" s="12">
        <f t="shared" si="0"/>
        <v>1097</v>
      </c>
      <c r="S15" s="12">
        <v>15918</v>
      </c>
      <c r="U15" s="15"/>
      <c r="V15" s="15"/>
    </row>
    <row r="16" spans="2:22">
      <c r="B16" s="2" t="s">
        <v>19</v>
      </c>
      <c r="C16" s="2">
        <v>27</v>
      </c>
      <c r="D16" s="2" t="s">
        <v>20</v>
      </c>
      <c r="E16" s="2">
        <v>431</v>
      </c>
      <c r="F16" s="2" t="s">
        <v>54</v>
      </c>
      <c r="G16" s="2"/>
      <c r="H16" s="2" t="s">
        <v>55</v>
      </c>
      <c r="I16" s="2">
        <v>173856</v>
      </c>
      <c r="J16" s="2"/>
      <c r="K16" s="2" t="s">
        <v>31</v>
      </c>
      <c r="L16" s="2">
        <v>2015</v>
      </c>
      <c r="M16" s="12">
        <v>1827</v>
      </c>
      <c r="N16" s="12"/>
      <c r="O16" s="12">
        <v>3072</v>
      </c>
      <c r="P16" s="12"/>
      <c r="Q16" s="12"/>
      <c r="R16" s="12">
        <f t="shared" si="0"/>
        <v>4899</v>
      </c>
      <c r="S16" s="12">
        <v>7418</v>
      </c>
      <c r="U16" s="15"/>
      <c r="V16" s="15"/>
    </row>
    <row r="17" spans="2:22">
      <c r="B17" s="2" t="s">
        <v>19</v>
      </c>
      <c r="C17" s="2">
        <v>27</v>
      </c>
      <c r="D17" s="2" t="s">
        <v>20</v>
      </c>
      <c r="E17" s="2">
        <v>431</v>
      </c>
      <c r="F17" s="2" t="s">
        <v>54</v>
      </c>
      <c r="G17" s="2"/>
      <c r="H17" s="2" t="s">
        <v>55</v>
      </c>
      <c r="I17" s="2">
        <v>173856</v>
      </c>
      <c r="J17" s="2"/>
      <c r="K17" s="2" t="s">
        <v>32</v>
      </c>
      <c r="L17" s="2">
        <v>2015</v>
      </c>
      <c r="M17" s="12">
        <v>1611</v>
      </c>
      <c r="N17" s="12"/>
      <c r="O17" s="12">
        <v>231</v>
      </c>
      <c r="P17" s="12"/>
      <c r="Q17" s="12"/>
      <c r="R17" s="12">
        <f t="shared" si="0"/>
        <v>1842</v>
      </c>
      <c r="S17" s="12">
        <v>5751</v>
      </c>
      <c r="U17" s="16"/>
      <c r="V17" s="16"/>
    </row>
    <row r="18" spans="2:22">
      <c r="B18" s="2" t="s">
        <v>19</v>
      </c>
      <c r="C18" s="2">
        <v>27</v>
      </c>
      <c r="D18" s="2" t="s">
        <v>20</v>
      </c>
      <c r="E18" s="2">
        <v>431</v>
      </c>
      <c r="F18" s="2" t="s">
        <v>54</v>
      </c>
      <c r="G18" s="2"/>
      <c r="H18" s="2" t="s">
        <v>55</v>
      </c>
      <c r="I18" s="2">
        <v>173856</v>
      </c>
      <c r="J18" s="2"/>
      <c r="K18" s="2" t="s">
        <v>21</v>
      </c>
      <c r="L18" s="2">
        <v>2016</v>
      </c>
      <c r="M18" s="12">
        <v>2599</v>
      </c>
      <c r="N18" s="12"/>
      <c r="O18" s="12">
        <v>220</v>
      </c>
      <c r="P18" s="12"/>
      <c r="Q18" s="12"/>
      <c r="R18" s="12">
        <f t="shared" si="0"/>
        <v>2819</v>
      </c>
      <c r="S18" s="12">
        <v>2600</v>
      </c>
    </row>
    <row r="19" spans="2:22">
      <c r="B19" s="2" t="s">
        <v>19</v>
      </c>
      <c r="C19" s="2">
        <v>27</v>
      </c>
      <c r="D19" s="2" t="s">
        <v>20</v>
      </c>
      <c r="E19" s="2">
        <v>431</v>
      </c>
      <c r="F19" s="2" t="s">
        <v>54</v>
      </c>
      <c r="G19" s="2"/>
      <c r="H19" s="2" t="s">
        <v>55</v>
      </c>
      <c r="I19" s="2">
        <v>173856</v>
      </c>
      <c r="J19" s="2"/>
      <c r="K19" s="2" t="s">
        <v>22</v>
      </c>
      <c r="L19" s="2">
        <v>2016</v>
      </c>
      <c r="M19" s="12">
        <v>42770</v>
      </c>
      <c r="N19" s="12"/>
      <c r="O19" s="12">
        <v>13796</v>
      </c>
      <c r="P19" s="12"/>
      <c r="Q19" s="12"/>
      <c r="R19" s="12">
        <f t="shared" si="0"/>
        <v>56566</v>
      </c>
      <c r="S19" s="12">
        <v>9800</v>
      </c>
    </row>
    <row r="20" spans="2:22">
      <c r="B20" s="2" t="s">
        <v>19</v>
      </c>
      <c r="C20" s="2">
        <v>27</v>
      </c>
      <c r="D20" s="2" t="s">
        <v>20</v>
      </c>
      <c r="E20" s="2">
        <v>431</v>
      </c>
      <c r="F20" s="2" t="s">
        <v>54</v>
      </c>
      <c r="G20" s="2"/>
      <c r="H20" s="2" t="s">
        <v>55</v>
      </c>
      <c r="I20" s="2">
        <v>173856</v>
      </c>
      <c r="J20" s="2"/>
      <c r="K20" s="2" t="s">
        <v>23</v>
      </c>
      <c r="L20" s="2">
        <v>2016</v>
      </c>
      <c r="M20" s="12">
        <v>23103</v>
      </c>
      <c r="N20" s="12"/>
      <c r="O20" s="12">
        <v>7759</v>
      </c>
      <c r="P20" s="12"/>
      <c r="Q20" s="12"/>
      <c r="R20" s="12">
        <f t="shared" si="0"/>
        <v>30862</v>
      </c>
      <c r="S20" s="12">
        <v>67501</v>
      </c>
    </row>
    <row r="21" spans="2:22">
      <c r="B21" s="2" t="s">
        <v>19</v>
      </c>
      <c r="C21" s="2">
        <v>27</v>
      </c>
      <c r="D21" s="2" t="s">
        <v>20</v>
      </c>
      <c r="E21" s="2">
        <v>431</v>
      </c>
      <c r="F21" s="2" t="s">
        <v>54</v>
      </c>
      <c r="G21" s="2"/>
      <c r="H21" s="2" t="s">
        <v>55</v>
      </c>
      <c r="I21" s="2">
        <v>173856</v>
      </c>
      <c r="J21" s="2"/>
      <c r="K21" s="2" t="s">
        <v>24</v>
      </c>
      <c r="L21" s="2">
        <v>2016</v>
      </c>
      <c r="M21" s="12">
        <v>0</v>
      </c>
      <c r="N21" s="12"/>
      <c r="O21" s="12">
        <v>0</v>
      </c>
      <c r="P21" s="12"/>
      <c r="Q21" s="12"/>
      <c r="R21" s="12">
        <f t="shared" si="0"/>
        <v>0</v>
      </c>
      <c r="S21" s="12">
        <v>0</v>
      </c>
      <c r="U21" s="15"/>
    </row>
    <row r="22" spans="2:22">
      <c r="B22" s="2" t="s">
        <v>19</v>
      </c>
      <c r="C22" s="2">
        <v>27</v>
      </c>
      <c r="D22" s="2" t="s">
        <v>20</v>
      </c>
      <c r="E22" s="2">
        <v>431</v>
      </c>
      <c r="F22" s="2" t="s">
        <v>54</v>
      </c>
      <c r="G22" s="2"/>
      <c r="H22" s="2" t="s">
        <v>55</v>
      </c>
      <c r="I22" s="2">
        <v>173856</v>
      </c>
      <c r="J22" s="2"/>
      <c r="K22" s="2" t="s">
        <v>25</v>
      </c>
      <c r="L22" s="2">
        <v>2016</v>
      </c>
      <c r="M22" s="12">
        <v>60</v>
      </c>
      <c r="N22" s="12"/>
      <c r="O22" s="12">
        <v>0</v>
      </c>
      <c r="P22" s="12"/>
      <c r="Q22" s="12"/>
      <c r="R22" s="12">
        <f t="shared" si="0"/>
        <v>60</v>
      </c>
      <c r="S22" s="12">
        <v>6500</v>
      </c>
      <c r="U22" s="15"/>
      <c r="V22" s="15"/>
    </row>
    <row r="23" spans="2:22">
      <c r="B23" s="2" t="s">
        <v>19</v>
      </c>
      <c r="C23" s="2">
        <v>27</v>
      </c>
      <c r="D23" s="2" t="s">
        <v>20</v>
      </c>
      <c r="E23" s="2">
        <v>431</v>
      </c>
      <c r="F23" s="2" t="s">
        <v>54</v>
      </c>
      <c r="G23" s="2"/>
      <c r="H23" s="2" t="s">
        <v>55</v>
      </c>
      <c r="I23" s="2">
        <v>173856</v>
      </c>
      <c r="J23" s="2"/>
      <c r="K23" s="2" t="s">
        <v>26</v>
      </c>
      <c r="L23" s="2">
        <v>2016</v>
      </c>
      <c r="M23" s="12">
        <v>2806</v>
      </c>
      <c r="N23" s="12"/>
      <c r="O23" s="12">
        <v>1513</v>
      </c>
      <c r="P23" s="12"/>
      <c r="Q23" s="12"/>
      <c r="R23" s="12">
        <f t="shared" si="0"/>
        <v>4319</v>
      </c>
      <c r="S23" s="12">
        <v>22220</v>
      </c>
      <c r="U23" s="15"/>
      <c r="V23" s="15"/>
    </row>
    <row r="24" spans="2:22">
      <c r="B24" s="2" t="s">
        <v>19</v>
      </c>
      <c r="C24" s="2">
        <v>27</v>
      </c>
      <c r="D24" s="2" t="s">
        <v>20</v>
      </c>
      <c r="E24" s="2">
        <v>431</v>
      </c>
      <c r="F24" s="2" t="s">
        <v>54</v>
      </c>
      <c r="G24" s="2"/>
      <c r="H24" s="2" t="s">
        <v>55</v>
      </c>
      <c r="I24" s="2">
        <v>173856</v>
      </c>
      <c r="J24" s="2"/>
      <c r="K24" s="2" t="s">
        <v>27</v>
      </c>
      <c r="L24" s="2">
        <v>2016</v>
      </c>
      <c r="M24" s="12">
        <v>10496</v>
      </c>
      <c r="N24" s="12"/>
      <c r="O24" s="12">
        <v>3000</v>
      </c>
      <c r="P24" s="12"/>
      <c r="Q24" s="12"/>
      <c r="R24" s="12">
        <f t="shared" si="0"/>
        <v>13496</v>
      </c>
      <c r="S24" s="12">
        <v>13970</v>
      </c>
      <c r="U24" s="15"/>
      <c r="V24" s="15"/>
    </row>
    <row r="25" spans="2:22">
      <c r="B25" s="2" t="s">
        <v>19</v>
      </c>
      <c r="C25" s="2">
        <v>27</v>
      </c>
      <c r="D25" s="2" t="s">
        <v>20</v>
      </c>
      <c r="E25" s="2">
        <v>431</v>
      </c>
      <c r="F25" s="2" t="s">
        <v>54</v>
      </c>
      <c r="G25" s="2"/>
      <c r="H25" s="2" t="s">
        <v>55</v>
      </c>
      <c r="I25" s="2">
        <v>173856</v>
      </c>
      <c r="J25" s="2"/>
      <c r="K25" s="2" t="s">
        <v>28</v>
      </c>
      <c r="L25" s="2">
        <v>2016</v>
      </c>
      <c r="M25" s="12">
        <v>34129</v>
      </c>
      <c r="N25" s="12"/>
      <c r="O25" s="12">
        <v>2400</v>
      </c>
      <c r="P25" s="12"/>
      <c r="Q25" s="12"/>
      <c r="R25" s="12">
        <f t="shared" si="0"/>
        <v>36529</v>
      </c>
      <c r="S25" s="12">
        <v>31990</v>
      </c>
      <c r="U25" s="15"/>
      <c r="V25" s="15"/>
    </row>
    <row r="26" spans="2:22">
      <c r="B26" s="2" t="s">
        <v>19</v>
      </c>
      <c r="C26" s="2">
        <v>27</v>
      </c>
      <c r="D26" s="2" t="s">
        <v>20</v>
      </c>
      <c r="E26" s="2">
        <v>431</v>
      </c>
      <c r="F26" s="2" t="s">
        <v>54</v>
      </c>
      <c r="G26" s="2"/>
      <c r="H26" s="2" t="s">
        <v>55</v>
      </c>
      <c r="I26" s="2">
        <v>173856</v>
      </c>
      <c r="J26" s="2"/>
      <c r="K26" s="2" t="s">
        <v>29</v>
      </c>
      <c r="L26" s="2">
        <v>2016</v>
      </c>
      <c r="M26" s="12">
        <v>6091</v>
      </c>
      <c r="N26" s="12"/>
      <c r="O26" s="12">
        <v>3800</v>
      </c>
      <c r="P26" s="12"/>
      <c r="Q26" s="12"/>
      <c r="R26" s="12">
        <f t="shared" si="0"/>
        <v>9891</v>
      </c>
      <c r="S26" s="12">
        <v>10499</v>
      </c>
      <c r="U26" s="15"/>
      <c r="V26" s="15"/>
    </row>
    <row r="27" spans="2:22">
      <c r="B27" s="2" t="s">
        <v>19</v>
      </c>
      <c r="C27" s="2">
        <v>27</v>
      </c>
      <c r="D27" s="2" t="s">
        <v>20</v>
      </c>
      <c r="E27" s="2">
        <v>431</v>
      </c>
      <c r="F27" s="2" t="s">
        <v>54</v>
      </c>
      <c r="G27" s="2"/>
      <c r="H27" s="2" t="s">
        <v>55</v>
      </c>
      <c r="I27" s="2">
        <v>173856</v>
      </c>
      <c r="J27" s="2"/>
      <c r="K27" s="2" t="s">
        <v>30</v>
      </c>
      <c r="L27" s="2">
        <v>2016</v>
      </c>
      <c r="M27" s="12">
        <v>6181</v>
      </c>
      <c r="N27" s="12"/>
      <c r="O27" s="12">
        <v>0</v>
      </c>
      <c r="P27" s="12"/>
      <c r="Q27" s="12"/>
      <c r="R27" s="12">
        <f t="shared" si="0"/>
        <v>6181</v>
      </c>
      <c r="S27" s="12">
        <v>18805</v>
      </c>
      <c r="U27" s="15"/>
      <c r="V27" s="15"/>
    </row>
    <row r="28" spans="2:22">
      <c r="B28" s="2" t="s">
        <v>19</v>
      </c>
      <c r="C28" s="2">
        <v>27</v>
      </c>
      <c r="D28" s="2" t="s">
        <v>20</v>
      </c>
      <c r="E28" s="2">
        <v>431</v>
      </c>
      <c r="F28" s="2" t="s">
        <v>54</v>
      </c>
      <c r="G28" s="2"/>
      <c r="H28" s="2" t="s">
        <v>55</v>
      </c>
      <c r="I28" s="2">
        <v>173856</v>
      </c>
      <c r="J28" s="2"/>
      <c r="K28" s="2" t="s">
        <v>31</v>
      </c>
      <c r="L28" s="2">
        <v>2016</v>
      </c>
      <c r="M28" s="12">
        <v>12332</v>
      </c>
      <c r="N28" s="12"/>
      <c r="O28" s="12">
        <v>0</v>
      </c>
      <c r="P28" s="12"/>
      <c r="Q28" s="12"/>
      <c r="R28" s="12">
        <f t="shared" si="0"/>
        <v>12332</v>
      </c>
      <c r="S28" s="12">
        <v>12381</v>
      </c>
      <c r="U28" s="15"/>
      <c r="V28" s="15"/>
    </row>
    <row r="29" spans="2:22">
      <c r="B29" s="2" t="s">
        <v>19</v>
      </c>
      <c r="C29" s="2">
        <v>27</v>
      </c>
      <c r="D29" s="2" t="s">
        <v>20</v>
      </c>
      <c r="E29" s="2">
        <v>431</v>
      </c>
      <c r="F29" s="2" t="s">
        <v>54</v>
      </c>
      <c r="G29" s="2"/>
      <c r="H29" s="2" t="s">
        <v>55</v>
      </c>
      <c r="I29" s="2">
        <v>173856</v>
      </c>
      <c r="J29" s="2"/>
      <c r="K29" s="2" t="s">
        <v>32</v>
      </c>
      <c r="L29" s="2">
        <v>2016</v>
      </c>
      <c r="M29" s="12">
        <v>15124</v>
      </c>
      <c r="N29" s="12"/>
      <c r="O29" s="12">
        <v>100</v>
      </c>
      <c r="P29" s="12"/>
      <c r="Q29" s="12"/>
      <c r="R29" s="12">
        <f t="shared" si="0"/>
        <v>15224</v>
      </c>
      <c r="S29" s="12">
        <v>11081</v>
      </c>
      <c r="U29" s="15"/>
      <c r="V29" s="15"/>
    </row>
    <row r="30" spans="2:22">
      <c r="B30" s="2" t="s">
        <v>19</v>
      </c>
      <c r="C30" s="2">
        <v>27</v>
      </c>
      <c r="D30" s="2" t="s">
        <v>20</v>
      </c>
      <c r="E30" s="2">
        <v>431</v>
      </c>
      <c r="F30" s="2" t="s">
        <v>54</v>
      </c>
      <c r="G30" s="2"/>
      <c r="H30" s="2" t="s">
        <v>55</v>
      </c>
      <c r="I30" s="2">
        <v>173856</v>
      </c>
      <c r="J30" s="2"/>
      <c r="K30" s="2" t="s">
        <v>21</v>
      </c>
      <c r="L30" s="2">
        <v>2017</v>
      </c>
      <c r="M30" s="12">
        <v>35802</v>
      </c>
      <c r="N30" s="12"/>
      <c r="O30" s="12">
        <v>0</v>
      </c>
      <c r="P30" s="12"/>
      <c r="Q30" s="12"/>
      <c r="R30" s="12">
        <f t="shared" si="0"/>
        <v>35802</v>
      </c>
      <c r="S30" s="12">
        <v>17495</v>
      </c>
      <c r="U30" s="15"/>
      <c r="V30" s="16"/>
    </row>
    <row r="31" spans="2:22">
      <c r="B31" s="2" t="s">
        <v>19</v>
      </c>
      <c r="C31" s="2">
        <v>27</v>
      </c>
      <c r="D31" s="2" t="s">
        <v>20</v>
      </c>
      <c r="E31" s="2">
        <v>431</v>
      </c>
      <c r="F31" s="2" t="s">
        <v>54</v>
      </c>
      <c r="G31" s="2"/>
      <c r="H31" s="2" t="s">
        <v>55</v>
      </c>
      <c r="I31" s="2">
        <v>173856</v>
      </c>
      <c r="J31" s="2"/>
      <c r="K31" s="2" t="s">
        <v>22</v>
      </c>
      <c r="L31" s="2">
        <v>2017</v>
      </c>
      <c r="M31" s="12">
        <v>85246</v>
      </c>
      <c r="N31" s="12"/>
      <c r="O31" s="12">
        <v>59316</v>
      </c>
      <c r="P31" s="12"/>
      <c r="Q31" s="12"/>
      <c r="R31" s="12">
        <f t="shared" si="0"/>
        <v>144562</v>
      </c>
      <c r="S31" s="12">
        <v>39173</v>
      </c>
      <c r="U31" s="15"/>
      <c r="V31" s="16"/>
    </row>
    <row r="32" spans="2:22">
      <c r="B32" s="2" t="s">
        <v>19</v>
      </c>
      <c r="C32" s="2">
        <v>27</v>
      </c>
      <c r="D32" s="2" t="s">
        <v>20</v>
      </c>
      <c r="E32" s="2">
        <v>431</v>
      </c>
      <c r="F32" s="2" t="s">
        <v>54</v>
      </c>
      <c r="G32" s="2"/>
      <c r="H32" s="2" t="s">
        <v>55</v>
      </c>
      <c r="I32" s="2">
        <v>173856</v>
      </c>
      <c r="J32" s="2"/>
      <c r="K32" s="2" t="s">
        <v>23</v>
      </c>
      <c r="L32" s="2">
        <v>2017</v>
      </c>
      <c r="M32" s="12">
        <v>188467</v>
      </c>
      <c r="N32" s="12"/>
      <c r="O32" s="12">
        <v>15281</v>
      </c>
      <c r="P32" s="12"/>
      <c r="Q32" s="12"/>
      <c r="R32" s="12">
        <f t="shared" si="0"/>
        <v>203748</v>
      </c>
      <c r="S32" s="12">
        <v>100192</v>
      </c>
      <c r="U32" s="16"/>
    </row>
    <row r="33" spans="2:21">
      <c r="B33" s="2" t="s">
        <v>19</v>
      </c>
      <c r="C33" s="2">
        <v>27</v>
      </c>
      <c r="D33" s="2" t="s">
        <v>20</v>
      </c>
      <c r="E33" s="2">
        <v>431</v>
      </c>
      <c r="F33" s="2" t="s">
        <v>54</v>
      </c>
      <c r="G33" s="2"/>
      <c r="H33" s="2" t="s">
        <v>55</v>
      </c>
      <c r="I33" s="2">
        <v>173856</v>
      </c>
      <c r="J33" s="2"/>
      <c r="K33" s="2" t="s">
        <v>24</v>
      </c>
      <c r="L33" s="2">
        <v>2017</v>
      </c>
      <c r="M33" s="12">
        <v>0</v>
      </c>
      <c r="N33" s="12"/>
      <c r="O33" s="12">
        <v>4225</v>
      </c>
      <c r="P33" s="12"/>
      <c r="Q33" s="12"/>
      <c r="R33" s="12">
        <f t="shared" si="0"/>
        <v>4225</v>
      </c>
      <c r="S33" s="12">
        <v>0</v>
      </c>
      <c r="U33" s="15"/>
    </row>
    <row r="34" spans="2:21">
      <c r="B34" s="2" t="s">
        <v>19</v>
      </c>
      <c r="C34" s="2">
        <v>27</v>
      </c>
      <c r="D34" s="2" t="s">
        <v>20</v>
      </c>
      <c r="E34" s="2">
        <v>431</v>
      </c>
      <c r="F34" s="2" t="s">
        <v>54</v>
      </c>
      <c r="G34" s="2"/>
      <c r="H34" s="2" t="s">
        <v>55</v>
      </c>
      <c r="I34" s="2">
        <v>173856</v>
      </c>
      <c r="J34" s="2"/>
      <c r="K34" s="2" t="s">
        <v>25</v>
      </c>
      <c r="L34" s="2">
        <v>2017</v>
      </c>
      <c r="M34" s="12">
        <v>0</v>
      </c>
      <c r="N34" s="12"/>
      <c r="O34" s="12">
        <v>10498</v>
      </c>
      <c r="P34" s="12"/>
      <c r="Q34" s="12"/>
      <c r="R34" s="12">
        <f t="shared" si="0"/>
        <v>10498</v>
      </c>
      <c r="S34" s="12">
        <v>0</v>
      </c>
      <c r="U34" s="15"/>
    </row>
    <row r="35" spans="2:21">
      <c r="B35" s="2" t="s">
        <v>19</v>
      </c>
      <c r="C35" s="2">
        <v>27</v>
      </c>
      <c r="D35" s="2" t="s">
        <v>20</v>
      </c>
      <c r="E35" s="2">
        <v>431</v>
      </c>
      <c r="F35" s="2" t="s">
        <v>54</v>
      </c>
      <c r="G35" s="2"/>
      <c r="H35" s="2" t="s">
        <v>55</v>
      </c>
      <c r="I35" s="2">
        <v>173856</v>
      </c>
      <c r="J35" s="2"/>
      <c r="K35" s="2" t="s">
        <v>26</v>
      </c>
      <c r="L35" s="2">
        <v>2017</v>
      </c>
      <c r="M35" s="12">
        <v>0</v>
      </c>
      <c r="N35" s="12"/>
      <c r="O35" s="12">
        <v>0</v>
      </c>
      <c r="P35" s="12"/>
      <c r="Q35" s="12"/>
      <c r="R35" s="12">
        <f t="shared" si="0"/>
        <v>0</v>
      </c>
      <c r="S35" s="12">
        <v>2490</v>
      </c>
      <c r="U35" s="15"/>
    </row>
    <row r="36" spans="2:21">
      <c r="B36" s="2" t="s">
        <v>19</v>
      </c>
      <c r="C36" s="2">
        <v>27</v>
      </c>
      <c r="D36" s="2" t="s">
        <v>20</v>
      </c>
      <c r="E36" s="2">
        <v>431</v>
      </c>
      <c r="F36" s="2" t="s">
        <v>54</v>
      </c>
      <c r="G36" s="2"/>
      <c r="H36" s="2" t="s">
        <v>55</v>
      </c>
      <c r="I36" s="2">
        <v>173856</v>
      </c>
      <c r="J36" s="2"/>
      <c r="K36" s="2" t="s">
        <v>27</v>
      </c>
      <c r="L36" s="2">
        <v>2017</v>
      </c>
      <c r="M36" s="12">
        <v>13206</v>
      </c>
      <c r="N36" s="12"/>
      <c r="O36" s="12">
        <v>6530</v>
      </c>
      <c r="P36" s="12"/>
      <c r="Q36" s="12"/>
      <c r="R36" s="12">
        <f t="shared" si="0"/>
        <v>19736</v>
      </c>
      <c r="S36" s="12">
        <v>111282</v>
      </c>
      <c r="U36" s="15"/>
    </row>
    <row r="37" spans="2:21">
      <c r="B37" s="2" t="s">
        <v>19</v>
      </c>
      <c r="C37" s="2">
        <v>27</v>
      </c>
      <c r="D37" s="2" t="s">
        <v>20</v>
      </c>
      <c r="E37" s="2">
        <v>431</v>
      </c>
      <c r="F37" s="2" t="s">
        <v>54</v>
      </c>
      <c r="G37" s="2"/>
      <c r="H37" s="2" t="s">
        <v>55</v>
      </c>
      <c r="I37" s="2">
        <v>173856</v>
      </c>
      <c r="J37" s="2"/>
      <c r="K37" s="2" t="s">
        <v>28</v>
      </c>
      <c r="L37" s="2">
        <v>2017</v>
      </c>
      <c r="M37" s="12">
        <v>9403</v>
      </c>
      <c r="N37" s="12"/>
      <c r="O37" s="12">
        <v>0</v>
      </c>
      <c r="P37" s="12"/>
      <c r="Q37" s="12"/>
      <c r="R37" s="12">
        <f t="shared" si="0"/>
        <v>9403</v>
      </c>
      <c r="S37" s="12">
        <v>14514</v>
      </c>
      <c r="U37" s="15"/>
    </row>
    <row r="38" spans="2:21">
      <c r="B38" s="2" t="s">
        <v>19</v>
      </c>
      <c r="C38" s="2">
        <v>27</v>
      </c>
      <c r="D38" s="2" t="s">
        <v>20</v>
      </c>
      <c r="E38" s="2">
        <v>431</v>
      </c>
      <c r="F38" s="2" t="s">
        <v>54</v>
      </c>
      <c r="G38" s="2"/>
      <c r="H38" s="2" t="s">
        <v>55</v>
      </c>
      <c r="I38" s="2">
        <v>173856</v>
      </c>
      <c r="J38" s="2"/>
      <c r="K38" s="2" t="s">
        <v>29</v>
      </c>
      <c r="L38" s="2">
        <v>2017</v>
      </c>
      <c r="M38" s="12">
        <v>20791</v>
      </c>
      <c r="N38" s="12"/>
      <c r="O38" s="12">
        <v>16725</v>
      </c>
      <c r="P38" s="12"/>
      <c r="Q38" s="12"/>
      <c r="R38" s="12">
        <f t="shared" si="0"/>
        <v>37516</v>
      </c>
      <c r="S38" s="12">
        <v>19970</v>
      </c>
      <c r="U38" s="15"/>
    </row>
    <row r="39" spans="2:21">
      <c r="B39" s="2" t="s">
        <v>19</v>
      </c>
      <c r="C39" s="2">
        <v>27</v>
      </c>
      <c r="D39" s="2" t="s">
        <v>20</v>
      </c>
      <c r="E39" s="2">
        <v>431</v>
      </c>
      <c r="F39" s="2" t="s">
        <v>54</v>
      </c>
      <c r="G39" s="2"/>
      <c r="H39" s="2" t="s">
        <v>55</v>
      </c>
      <c r="I39" s="2">
        <v>173856</v>
      </c>
      <c r="J39" s="2"/>
      <c r="K39" s="2" t="s">
        <v>30</v>
      </c>
      <c r="L39" s="2">
        <v>2017</v>
      </c>
      <c r="M39" s="12">
        <v>7192</v>
      </c>
      <c r="N39" s="12"/>
      <c r="O39" s="12">
        <v>0</v>
      </c>
      <c r="P39" s="12"/>
      <c r="Q39" s="12"/>
      <c r="R39" s="12">
        <f t="shared" si="0"/>
        <v>7192</v>
      </c>
      <c r="S39" s="12">
        <v>25852</v>
      </c>
      <c r="U39" s="15"/>
    </row>
    <row r="40" spans="2:21">
      <c r="B40" s="2" t="s">
        <v>19</v>
      </c>
      <c r="C40" s="2">
        <v>27</v>
      </c>
      <c r="D40" s="2" t="s">
        <v>20</v>
      </c>
      <c r="E40" s="2">
        <v>431</v>
      </c>
      <c r="F40" s="2" t="s">
        <v>54</v>
      </c>
      <c r="G40" s="2"/>
      <c r="H40" s="2" t="s">
        <v>55</v>
      </c>
      <c r="I40" s="2">
        <v>173856</v>
      </c>
      <c r="J40" s="2"/>
      <c r="K40" s="2" t="s">
        <v>31</v>
      </c>
      <c r="L40" s="2">
        <v>2017</v>
      </c>
      <c r="M40" s="12">
        <v>1402</v>
      </c>
      <c r="N40" s="12"/>
      <c r="O40" s="12">
        <v>2170</v>
      </c>
      <c r="P40" s="12"/>
      <c r="Q40" s="12"/>
      <c r="R40" s="12">
        <f t="shared" si="0"/>
        <v>3572</v>
      </c>
      <c r="S40" s="12">
        <v>22825</v>
      </c>
      <c r="U40" s="15"/>
    </row>
    <row r="41" spans="2:21">
      <c r="B41" s="2" t="s">
        <v>19</v>
      </c>
      <c r="C41" s="2">
        <v>27</v>
      </c>
      <c r="D41" s="2" t="s">
        <v>20</v>
      </c>
      <c r="E41" s="2">
        <v>431</v>
      </c>
      <c r="F41" s="2" t="s">
        <v>54</v>
      </c>
      <c r="G41" s="2"/>
      <c r="H41" s="2" t="s">
        <v>55</v>
      </c>
      <c r="I41" s="2">
        <v>173856</v>
      </c>
      <c r="J41" s="2"/>
      <c r="K41" s="2" t="s">
        <v>32</v>
      </c>
      <c r="L41" s="2">
        <v>2017</v>
      </c>
      <c r="M41" s="12">
        <v>10484</v>
      </c>
      <c r="N41" s="12"/>
      <c r="O41" s="12">
        <v>0</v>
      </c>
      <c r="P41" s="12"/>
      <c r="Q41" s="12"/>
      <c r="R41" s="12">
        <f t="shared" si="0"/>
        <v>10484</v>
      </c>
      <c r="S41" s="12">
        <v>20695</v>
      </c>
      <c r="U41" s="15"/>
    </row>
    <row r="42" spans="2:21">
      <c r="B42" s="2" t="s">
        <v>19</v>
      </c>
      <c r="C42" s="2">
        <v>27</v>
      </c>
      <c r="D42" s="2" t="s">
        <v>20</v>
      </c>
      <c r="E42" s="2">
        <v>431</v>
      </c>
      <c r="F42" s="2" t="s">
        <v>54</v>
      </c>
      <c r="G42" s="2"/>
      <c r="H42" s="2" t="s">
        <v>55</v>
      </c>
      <c r="I42" s="2">
        <v>173856</v>
      </c>
      <c r="J42" s="2"/>
      <c r="K42" s="2" t="s">
        <v>21</v>
      </c>
      <c r="L42" s="2">
        <v>2018</v>
      </c>
      <c r="M42" s="12">
        <v>31173</v>
      </c>
      <c r="N42" s="12"/>
      <c r="O42" s="12">
        <v>450</v>
      </c>
      <c r="P42" s="12"/>
      <c r="Q42" s="12"/>
      <c r="R42" s="12">
        <f t="shared" si="0"/>
        <v>31623</v>
      </c>
      <c r="S42" s="12">
        <v>23217</v>
      </c>
      <c r="U42" s="16"/>
    </row>
    <row r="43" spans="2:21">
      <c r="B43" s="2" t="s">
        <v>19</v>
      </c>
      <c r="C43" s="2">
        <v>27</v>
      </c>
      <c r="D43" s="2" t="s">
        <v>20</v>
      </c>
      <c r="E43" s="2">
        <v>431</v>
      </c>
      <c r="F43" s="2" t="s">
        <v>54</v>
      </c>
      <c r="G43" s="2"/>
      <c r="H43" s="2" t="s">
        <v>55</v>
      </c>
      <c r="I43" s="2">
        <v>173856</v>
      </c>
      <c r="J43" s="2"/>
      <c r="K43" s="2" t="s">
        <v>22</v>
      </c>
      <c r="L43" s="2">
        <v>2018</v>
      </c>
      <c r="M43" s="12">
        <v>25611</v>
      </c>
      <c r="N43" s="12"/>
      <c r="O43" s="12">
        <v>46512</v>
      </c>
      <c r="P43" s="12"/>
      <c r="Q43" s="12"/>
      <c r="R43" s="12">
        <f t="shared" si="0"/>
        <v>72123</v>
      </c>
      <c r="S43" s="12">
        <v>29625</v>
      </c>
    </row>
    <row r="44" spans="2:21">
      <c r="B44" s="2" t="s">
        <v>19</v>
      </c>
      <c r="C44" s="2">
        <v>27</v>
      </c>
      <c r="D44" s="2" t="s">
        <v>20</v>
      </c>
      <c r="E44" s="2">
        <v>431</v>
      </c>
      <c r="F44" s="2" t="s">
        <v>54</v>
      </c>
      <c r="G44" s="2"/>
      <c r="H44" s="2" t="s">
        <v>55</v>
      </c>
      <c r="I44" s="2">
        <v>173856</v>
      </c>
      <c r="J44" s="2"/>
      <c r="K44" s="2" t="s">
        <v>23</v>
      </c>
      <c r="L44" s="2">
        <v>2018</v>
      </c>
      <c r="M44" s="12">
        <v>44329</v>
      </c>
      <c r="N44" s="12"/>
      <c r="O44" s="12">
        <v>220</v>
      </c>
      <c r="P44" s="12"/>
      <c r="Q44" s="12"/>
      <c r="R44" s="12">
        <f t="shared" si="0"/>
        <v>44549</v>
      </c>
      <c r="S44" s="12">
        <v>88552</v>
      </c>
    </row>
    <row r="45" spans="2:21">
      <c r="B45" s="2" t="s">
        <v>19</v>
      </c>
      <c r="C45" s="2">
        <v>27</v>
      </c>
      <c r="D45" s="2" t="s">
        <v>20</v>
      </c>
      <c r="E45" s="2">
        <v>431</v>
      </c>
      <c r="F45" s="2" t="s">
        <v>54</v>
      </c>
      <c r="G45" s="2"/>
      <c r="H45" s="2" t="s">
        <v>55</v>
      </c>
      <c r="I45" s="2">
        <v>173856</v>
      </c>
      <c r="J45" s="2"/>
      <c r="K45" s="2" t="s">
        <v>24</v>
      </c>
      <c r="L45" s="2">
        <v>2018</v>
      </c>
      <c r="M45" s="12">
        <v>0</v>
      </c>
      <c r="N45" s="12"/>
      <c r="O45" s="12">
        <v>0</v>
      </c>
      <c r="P45" s="12"/>
      <c r="Q45" s="12"/>
      <c r="R45" s="12">
        <f t="shared" si="0"/>
        <v>0</v>
      </c>
      <c r="S45" s="12">
        <v>0</v>
      </c>
      <c r="U45" s="15"/>
    </row>
    <row r="46" spans="2:21">
      <c r="B46" s="2" t="s">
        <v>19</v>
      </c>
      <c r="C46" s="2">
        <v>27</v>
      </c>
      <c r="D46" s="2" t="s">
        <v>20</v>
      </c>
      <c r="E46" s="2">
        <v>431</v>
      </c>
      <c r="F46" s="2" t="s">
        <v>54</v>
      </c>
      <c r="G46" s="2"/>
      <c r="H46" s="2" t="s">
        <v>55</v>
      </c>
      <c r="I46" s="2">
        <v>173856</v>
      </c>
      <c r="J46" s="2"/>
      <c r="K46" s="2" t="s">
        <v>25</v>
      </c>
      <c r="L46" s="2">
        <v>2018</v>
      </c>
      <c r="M46" s="12">
        <v>5685</v>
      </c>
      <c r="N46" s="12"/>
      <c r="O46" s="12">
        <v>7962</v>
      </c>
      <c r="P46" s="12"/>
      <c r="Q46" s="12"/>
      <c r="R46" s="12">
        <f t="shared" si="0"/>
        <v>13647</v>
      </c>
      <c r="S46" s="12">
        <v>17526</v>
      </c>
      <c r="U46" s="15"/>
    </row>
    <row r="47" spans="2:21">
      <c r="B47" s="2" t="s">
        <v>19</v>
      </c>
      <c r="C47" s="2">
        <v>27</v>
      </c>
      <c r="D47" s="2" t="s">
        <v>20</v>
      </c>
      <c r="E47" s="2">
        <v>431</v>
      </c>
      <c r="F47" s="2" t="s">
        <v>54</v>
      </c>
      <c r="G47" s="2"/>
      <c r="H47" s="2" t="s">
        <v>55</v>
      </c>
      <c r="I47" s="2">
        <v>173856</v>
      </c>
      <c r="J47" s="2"/>
      <c r="K47" s="2" t="s">
        <v>26</v>
      </c>
      <c r="L47" s="2">
        <v>2018</v>
      </c>
      <c r="M47" s="12">
        <v>32875</v>
      </c>
      <c r="N47" s="12"/>
      <c r="O47" s="12">
        <v>36450</v>
      </c>
      <c r="P47" s="12"/>
      <c r="Q47" s="12"/>
      <c r="R47" s="12">
        <f t="shared" si="0"/>
        <v>69325</v>
      </c>
      <c r="S47" s="12">
        <v>54652</v>
      </c>
      <c r="U47" s="15"/>
    </row>
    <row r="48" spans="2:21">
      <c r="B48" s="2" t="s">
        <v>19</v>
      </c>
      <c r="C48" s="2">
        <v>27</v>
      </c>
      <c r="D48" s="2" t="s">
        <v>20</v>
      </c>
      <c r="E48" s="2">
        <v>431</v>
      </c>
      <c r="F48" s="2" t="s">
        <v>54</v>
      </c>
      <c r="G48" s="2"/>
      <c r="H48" s="2" t="s">
        <v>55</v>
      </c>
      <c r="I48" s="2">
        <v>173856</v>
      </c>
      <c r="J48" s="2"/>
      <c r="K48" s="2" t="s">
        <v>27</v>
      </c>
      <c r="L48" s="2">
        <v>2018</v>
      </c>
      <c r="M48" s="12">
        <v>3077</v>
      </c>
      <c r="N48" s="12"/>
      <c r="O48" s="12">
        <v>140</v>
      </c>
      <c r="P48" s="12"/>
      <c r="Q48" s="12"/>
      <c r="R48" s="12">
        <f t="shared" si="0"/>
        <v>3217</v>
      </c>
      <c r="S48" s="12">
        <v>1645</v>
      </c>
      <c r="U48" s="15"/>
    </row>
    <row r="49" spans="2:21">
      <c r="B49" s="2" t="s">
        <v>19</v>
      </c>
      <c r="C49" s="2">
        <v>27</v>
      </c>
      <c r="D49" s="2" t="s">
        <v>20</v>
      </c>
      <c r="E49" s="2">
        <v>431</v>
      </c>
      <c r="F49" s="2" t="s">
        <v>54</v>
      </c>
      <c r="G49" s="2"/>
      <c r="H49" s="2" t="s">
        <v>55</v>
      </c>
      <c r="I49" s="2">
        <v>173856</v>
      </c>
      <c r="J49" s="2"/>
      <c r="K49" s="2" t="s">
        <v>28</v>
      </c>
      <c r="L49" s="2">
        <v>2018</v>
      </c>
      <c r="M49" s="12">
        <v>4323</v>
      </c>
      <c r="N49" s="12"/>
      <c r="O49" s="12">
        <v>360</v>
      </c>
      <c r="P49" s="12"/>
      <c r="Q49" s="12"/>
      <c r="R49" s="12">
        <f t="shared" si="0"/>
        <v>4683</v>
      </c>
      <c r="S49" s="12">
        <v>13456</v>
      </c>
      <c r="U49" s="15"/>
    </row>
    <row r="50" spans="2:21">
      <c r="B50" s="2" t="s">
        <v>19</v>
      </c>
      <c r="C50" s="2">
        <v>27</v>
      </c>
      <c r="D50" s="2" t="s">
        <v>20</v>
      </c>
      <c r="E50" s="2">
        <v>431</v>
      </c>
      <c r="F50" s="2" t="s">
        <v>54</v>
      </c>
      <c r="G50" s="2"/>
      <c r="H50" s="2" t="s">
        <v>55</v>
      </c>
      <c r="I50" s="2">
        <v>173856</v>
      </c>
      <c r="J50" s="2"/>
      <c r="K50" s="2" t="s">
        <v>29</v>
      </c>
      <c r="L50" s="2">
        <v>2018</v>
      </c>
      <c r="M50" s="12">
        <v>4279</v>
      </c>
      <c r="N50" s="12"/>
      <c r="O50" s="12">
        <v>340</v>
      </c>
      <c r="P50" s="12"/>
      <c r="Q50" s="12"/>
      <c r="R50" s="12">
        <f t="shared" si="0"/>
        <v>4619</v>
      </c>
      <c r="S50" s="12">
        <v>15465</v>
      </c>
      <c r="U50" s="15"/>
    </row>
    <row r="51" spans="2:21">
      <c r="B51" s="2" t="s">
        <v>19</v>
      </c>
      <c r="C51" s="2">
        <v>27</v>
      </c>
      <c r="D51" s="2" t="s">
        <v>20</v>
      </c>
      <c r="E51" s="2">
        <v>431</v>
      </c>
      <c r="F51" s="2" t="s">
        <v>54</v>
      </c>
      <c r="G51" s="2"/>
      <c r="H51" s="2" t="s">
        <v>55</v>
      </c>
      <c r="I51" s="2">
        <v>173856</v>
      </c>
      <c r="J51" s="2"/>
      <c r="K51" s="2" t="s">
        <v>30</v>
      </c>
      <c r="L51" s="2">
        <v>2018</v>
      </c>
      <c r="M51" s="12">
        <v>7042</v>
      </c>
      <c r="N51" s="12"/>
      <c r="O51" s="12">
        <v>22950</v>
      </c>
      <c r="P51" s="12"/>
      <c r="Q51" s="12"/>
      <c r="R51" s="12">
        <f t="shared" si="0"/>
        <v>29992</v>
      </c>
      <c r="S51" s="12">
        <v>23390</v>
      </c>
      <c r="U51" s="15"/>
    </row>
    <row r="52" spans="2:21">
      <c r="B52" s="2" t="s">
        <v>19</v>
      </c>
      <c r="C52" s="2">
        <v>27</v>
      </c>
      <c r="D52" s="2" t="s">
        <v>20</v>
      </c>
      <c r="E52" s="2">
        <v>431</v>
      </c>
      <c r="F52" s="2" t="s">
        <v>54</v>
      </c>
      <c r="G52" s="2"/>
      <c r="H52" s="2" t="s">
        <v>55</v>
      </c>
      <c r="I52" s="2">
        <v>173856</v>
      </c>
      <c r="J52" s="2"/>
      <c r="K52" s="2" t="s">
        <v>31</v>
      </c>
      <c r="L52" s="2">
        <v>2018</v>
      </c>
      <c r="M52" s="12">
        <v>4343</v>
      </c>
      <c r="N52" s="12"/>
      <c r="O52" s="12">
        <v>0</v>
      </c>
      <c r="P52" s="12"/>
      <c r="Q52" s="12"/>
      <c r="R52" s="12">
        <f t="shared" si="0"/>
        <v>4343</v>
      </c>
      <c r="S52" s="12">
        <v>28311</v>
      </c>
      <c r="U52" s="15"/>
    </row>
    <row r="53" spans="2:21">
      <c r="B53" s="2" t="s">
        <v>19</v>
      </c>
      <c r="C53" s="2">
        <v>27</v>
      </c>
      <c r="D53" s="2" t="s">
        <v>20</v>
      </c>
      <c r="E53" s="2">
        <v>431</v>
      </c>
      <c r="F53" s="2" t="s">
        <v>54</v>
      </c>
      <c r="G53" s="2"/>
      <c r="H53" s="2" t="s">
        <v>55</v>
      </c>
      <c r="I53" s="2">
        <v>173856</v>
      </c>
      <c r="J53" s="2"/>
      <c r="K53" s="2" t="s">
        <v>32</v>
      </c>
      <c r="L53" s="2">
        <v>2018</v>
      </c>
      <c r="M53" s="12">
        <v>9716</v>
      </c>
      <c r="N53" s="12"/>
      <c r="O53" s="12">
        <v>704</v>
      </c>
      <c r="P53" s="12"/>
      <c r="Q53" s="12"/>
      <c r="R53" s="12">
        <f t="shared" si="0"/>
        <v>10420</v>
      </c>
      <c r="S53" s="12">
        <v>10450</v>
      </c>
      <c r="U53" s="15"/>
    </row>
    <row r="54" spans="2:21">
      <c r="B54" s="2" t="s">
        <v>19</v>
      </c>
      <c r="C54" s="2">
        <v>27</v>
      </c>
      <c r="D54" s="2" t="s">
        <v>20</v>
      </c>
      <c r="E54" s="2">
        <v>431</v>
      </c>
      <c r="F54" s="2" t="s">
        <v>54</v>
      </c>
      <c r="G54" s="2"/>
      <c r="H54" s="2" t="s">
        <v>55</v>
      </c>
      <c r="I54" s="2">
        <v>173856</v>
      </c>
      <c r="J54" s="2"/>
      <c r="K54" s="2" t="s">
        <v>21</v>
      </c>
      <c r="L54" s="2">
        <v>2019</v>
      </c>
      <c r="M54" s="12">
        <v>43864</v>
      </c>
      <c r="N54" s="12"/>
      <c r="O54" s="12">
        <v>0</v>
      </c>
      <c r="P54" s="12"/>
      <c r="Q54" s="12"/>
      <c r="R54" s="12">
        <f t="shared" si="0"/>
        <v>43864</v>
      </c>
      <c r="S54" s="12">
        <v>21950</v>
      </c>
      <c r="U54" s="16"/>
    </row>
    <row r="55" spans="2:21">
      <c r="B55" s="2" t="s">
        <v>19</v>
      </c>
      <c r="C55" s="2">
        <v>27</v>
      </c>
      <c r="D55" s="2" t="s">
        <v>20</v>
      </c>
      <c r="E55" s="2">
        <v>431</v>
      </c>
      <c r="F55" s="2" t="s">
        <v>54</v>
      </c>
      <c r="G55" s="2"/>
      <c r="H55" s="2" t="s">
        <v>55</v>
      </c>
      <c r="I55" s="2">
        <v>173856</v>
      </c>
      <c r="J55" s="2"/>
      <c r="K55" s="2" t="s">
        <v>22</v>
      </c>
      <c r="L55" s="2">
        <v>2019</v>
      </c>
      <c r="M55" s="12">
        <v>44383</v>
      </c>
      <c r="N55" s="12"/>
      <c r="O55" s="12">
        <v>4800</v>
      </c>
      <c r="P55" s="12"/>
      <c r="Q55" s="12"/>
      <c r="R55" s="12">
        <f t="shared" si="0"/>
        <v>49183</v>
      </c>
      <c r="S55" s="12">
        <v>18310</v>
      </c>
    </row>
    <row r="56" spans="2:21">
      <c r="B56" s="2" t="s">
        <v>19</v>
      </c>
      <c r="C56" s="2">
        <v>27</v>
      </c>
      <c r="D56" s="2" t="s">
        <v>20</v>
      </c>
      <c r="E56" s="2">
        <v>431</v>
      </c>
      <c r="F56" s="2" t="s">
        <v>54</v>
      </c>
      <c r="G56" s="2"/>
      <c r="H56" s="2" t="s">
        <v>55</v>
      </c>
      <c r="I56" s="2">
        <v>173856</v>
      </c>
      <c r="J56" s="2"/>
      <c r="K56" s="2" t="s">
        <v>23</v>
      </c>
      <c r="L56" s="2">
        <v>2019</v>
      </c>
      <c r="M56" s="12">
        <v>122839</v>
      </c>
      <c r="N56" s="12"/>
      <c r="O56" s="12">
        <v>5950</v>
      </c>
      <c r="P56" s="12"/>
      <c r="Q56" s="12"/>
      <c r="R56" s="12">
        <f t="shared" si="0"/>
        <v>128789</v>
      </c>
      <c r="S56" s="12">
        <v>148611</v>
      </c>
    </row>
    <row r="57" spans="2:21">
      <c r="B57" s="2" t="s">
        <v>19</v>
      </c>
      <c r="C57" s="2">
        <v>27</v>
      </c>
      <c r="D57" s="2" t="s">
        <v>20</v>
      </c>
      <c r="E57" s="2">
        <v>431</v>
      </c>
      <c r="F57" s="2" t="s">
        <v>54</v>
      </c>
      <c r="G57" s="2"/>
      <c r="H57" s="2" t="s">
        <v>55</v>
      </c>
      <c r="I57" s="2">
        <v>173856</v>
      </c>
      <c r="J57" s="2"/>
      <c r="K57" s="2" t="s">
        <v>24</v>
      </c>
      <c r="L57" s="2">
        <v>2019</v>
      </c>
      <c r="M57" s="12">
        <v>0</v>
      </c>
      <c r="N57" s="12"/>
      <c r="O57" s="12">
        <v>0</v>
      </c>
      <c r="P57" s="12"/>
      <c r="Q57" s="12"/>
      <c r="R57" s="12">
        <f t="shared" si="0"/>
        <v>0</v>
      </c>
      <c r="S57" s="12">
        <v>1360</v>
      </c>
      <c r="U57" s="15"/>
    </row>
    <row r="58" spans="2:21">
      <c r="B58" s="2" t="s">
        <v>19</v>
      </c>
      <c r="C58" s="2">
        <v>27</v>
      </c>
      <c r="D58" s="2" t="s">
        <v>20</v>
      </c>
      <c r="E58" s="2">
        <v>431</v>
      </c>
      <c r="F58" s="2" t="s">
        <v>54</v>
      </c>
      <c r="G58" s="2"/>
      <c r="H58" s="2" t="s">
        <v>55</v>
      </c>
      <c r="I58" s="2">
        <v>173856</v>
      </c>
      <c r="J58" s="2"/>
      <c r="K58" s="2" t="s">
        <v>25</v>
      </c>
      <c r="L58" s="2">
        <v>2019</v>
      </c>
      <c r="M58" s="12">
        <v>0</v>
      </c>
      <c r="N58" s="12"/>
      <c r="O58" s="12">
        <v>22287</v>
      </c>
      <c r="P58" s="12"/>
      <c r="Q58" s="12"/>
      <c r="R58" s="12">
        <f t="shared" si="0"/>
        <v>22287</v>
      </c>
      <c r="S58" s="12">
        <v>16612</v>
      </c>
      <c r="U58" s="15"/>
    </row>
    <row r="59" spans="2:21">
      <c r="B59" s="2" t="s">
        <v>19</v>
      </c>
      <c r="C59" s="2">
        <v>27</v>
      </c>
      <c r="D59" s="2" t="s">
        <v>20</v>
      </c>
      <c r="E59" s="2">
        <v>431</v>
      </c>
      <c r="F59" s="2" t="s">
        <v>54</v>
      </c>
      <c r="G59" s="2"/>
      <c r="H59" s="2" t="s">
        <v>55</v>
      </c>
      <c r="I59" s="2">
        <v>173856</v>
      </c>
      <c r="J59" s="2"/>
      <c r="K59" s="2" t="s">
        <v>26</v>
      </c>
      <c r="L59" s="2">
        <v>2019</v>
      </c>
      <c r="M59" s="12">
        <v>0</v>
      </c>
      <c r="N59" s="12"/>
      <c r="O59" s="12">
        <v>3000</v>
      </c>
      <c r="P59" s="12"/>
      <c r="Q59" s="12"/>
      <c r="R59" s="12">
        <f t="shared" si="0"/>
        <v>3000</v>
      </c>
      <c r="S59" s="12">
        <v>36000</v>
      </c>
      <c r="U59" s="15"/>
    </row>
    <row r="60" spans="2:21">
      <c r="B60" s="2" t="s">
        <v>19</v>
      </c>
      <c r="C60" s="2">
        <v>27</v>
      </c>
      <c r="D60" s="2" t="s">
        <v>20</v>
      </c>
      <c r="E60" s="2">
        <v>431</v>
      </c>
      <c r="F60" s="2" t="s">
        <v>54</v>
      </c>
      <c r="G60" s="2"/>
      <c r="H60" s="2" t="s">
        <v>55</v>
      </c>
      <c r="I60" s="2">
        <v>173856</v>
      </c>
      <c r="J60" s="2"/>
      <c r="K60" s="2" t="s">
        <v>27</v>
      </c>
      <c r="L60" s="2">
        <v>2019</v>
      </c>
      <c r="M60" s="12">
        <v>3746</v>
      </c>
      <c r="N60" s="12"/>
      <c r="O60" s="12">
        <v>8650</v>
      </c>
      <c r="P60" s="12"/>
      <c r="Q60" s="12"/>
      <c r="R60" s="12">
        <f t="shared" si="0"/>
        <v>12396</v>
      </c>
      <c r="S60" s="12">
        <v>23787</v>
      </c>
      <c r="U60" s="15"/>
    </row>
    <row r="61" spans="2:21">
      <c r="B61" s="2" t="s">
        <v>19</v>
      </c>
      <c r="C61" s="2">
        <v>27</v>
      </c>
      <c r="D61" s="2" t="s">
        <v>20</v>
      </c>
      <c r="E61" s="2">
        <v>431</v>
      </c>
      <c r="F61" s="2" t="s">
        <v>54</v>
      </c>
      <c r="G61" s="2"/>
      <c r="H61" s="2" t="s">
        <v>55</v>
      </c>
      <c r="I61" s="2">
        <v>173856</v>
      </c>
      <c r="J61" s="2"/>
      <c r="K61" s="2" t="s">
        <v>28</v>
      </c>
      <c r="L61" s="2">
        <v>2019</v>
      </c>
      <c r="M61" s="12">
        <v>0</v>
      </c>
      <c r="N61" s="12"/>
      <c r="O61" s="12">
        <v>0</v>
      </c>
      <c r="P61" s="12"/>
      <c r="Q61" s="12"/>
      <c r="R61" s="12">
        <f t="shared" si="0"/>
        <v>0</v>
      </c>
      <c r="S61" s="12">
        <v>0</v>
      </c>
      <c r="U61" s="15"/>
    </row>
    <row r="62" spans="2:21">
      <c r="B62" s="2" t="s">
        <v>19</v>
      </c>
      <c r="C62" s="2">
        <v>27</v>
      </c>
      <c r="D62" s="2" t="s">
        <v>20</v>
      </c>
      <c r="E62" s="2">
        <v>431</v>
      </c>
      <c r="F62" s="2" t="s">
        <v>54</v>
      </c>
      <c r="G62" s="2"/>
      <c r="H62" s="2" t="s">
        <v>55</v>
      </c>
      <c r="I62" s="2">
        <v>173856</v>
      </c>
      <c r="J62" s="2"/>
      <c r="K62" s="2" t="s">
        <v>29</v>
      </c>
      <c r="L62" s="2">
        <v>2019</v>
      </c>
      <c r="M62" s="12">
        <v>28868</v>
      </c>
      <c r="N62" s="12"/>
      <c r="O62" s="12">
        <v>398</v>
      </c>
      <c r="P62" s="12"/>
      <c r="Q62" s="12"/>
      <c r="R62" s="12">
        <f t="shared" si="0"/>
        <v>29266</v>
      </c>
      <c r="S62" s="12">
        <v>7670</v>
      </c>
      <c r="U62" s="15"/>
    </row>
    <row r="63" spans="2:21">
      <c r="B63" s="2" t="s">
        <v>19</v>
      </c>
      <c r="C63" s="2">
        <v>27</v>
      </c>
      <c r="D63" s="2" t="s">
        <v>20</v>
      </c>
      <c r="E63" s="2">
        <v>431</v>
      </c>
      <c r="F63" s="2" t="s">
        <v>54</v>
      </c>
      <c r="G63" s="2"/>
      <c r="H63" s="2" t="s">
        <v>55</v>
      </c>
      <c r="I63" s="2">
        <v>173856</v>
      </c>
      <c r="J63" s="2"/>
      <c r="K63" s="2" t="s">
        <v>30</v>
      </c>
      <c r="L63" s="2">
        <v>2019</v>
      </c>
      <c r="M63" s="12">
        <v>7603</v>
      </c>
      <c r="N63" s="12"/>
      <c r="O63" s="12">
        <v>10687</v>
      </c>
      <c r="P63" s="12"/>
      <c r="Q63" s="12"/>
      <c r="R63" s="12">
        <f t="shared" si="0"/>
        <v>18290</v>
      </c>
      <c r="S63" s="12">
        <v>26913</v>
      </c>
      <c r="U63" s="15"/>
    </row>
    <row r="64" spans="2:21">
      <c r="B64" s="2" t="s">
        <v>19</v>
      </c>
      <c r="C64" s="2">
        <v>27</v>
      </c>
      <c r="D64" s="2" t="s">
        <v>20</v>
      </c>
      <c r="E64" s="2">
        <v>431</v>
      </c>
      <c r="F64" s="2" t="s">
        <v>54</v>
      </c>
      <c r="G64" s="2"/>
      <c r="H64" s="2" t="s">
        <v>55</v>
      </c>
      <c r="I64" s="2">
        <v>173856</v>
      </c>
      <c r="J64" s="2"/>
      <c r="K64" s="2" t="s">
        <v>31</v>
      </c>
      <c r="L64" s="2">
        <v>2019</v>
      </c>
      <c r="M64" s="12">
        <v>13000</v>
      </c>
      <c r="N64" s="12"/>
      <c r="O64" s="12">
        <v>56</v>
      </c>
      <c r="P64" s="12"/>
      <c r="Q64" s="12"/>
      <c r="R64" s="12">
        <f t="shared" si="0"/>
        <v>13056</v>
      </c>
      <c r="S64" s="12">
        <v>9730</v>
      </c>
      <c r="U64" s="15"/>
    </row>
    <row r="65" spans="2:21">
      <c r="B65" s="2" t="s">
        <v>19</v>
      </c>
      <c r="C65" s="2">
        <v>27</v>
      </c>
      <c r="D65" s="2" t="s">
        <v>20</v>
      </c>
      <c r="E65" s="2">
        <v>431</v>
      </c>
      <c r="F65" s="2" t="s">
        <v>54</v>
      </c>
      <c r="G65" s="2"/>
      <c r="H65" s="2" t="s">
        <v>55</v>
      </c>
      <c r="I65" s="2">
        <v>173856</v>
      </c>
      <c r="J65" s="2"/>
      <c r="K65" s="2" t="s">
        <v>32</v>
      </c>
      <c r="L65" s="2">
        <v>2019</v>
      </c>
      <c r="M65" s="12">
        <v>6023</v>
      </c>
      <c r="N65" s="12"/>
      <c r="O65" s="12">
        <v>11734</v>
      </c>
      <c r="P65" s="12"/>
      <c r="Q65" s="12"/>
      <c r="R65" s="12">
        <f t="shared" si="0"/>
        <v>17757</v>
      </c>
      <c r="S65" s="12">
        <v>8942</v>
      </c>
      <c r="U65" s="16"/>
    </row>
    <row r="66" spans="2:21">
      <c r="B66" s="2" t="s">
        <v>19</v>
      </c>
      <c r="C66" s="2">
        <v>27</v>
      </c>
      <c r="D66" s="2" t="s">
        <v>20</v>
      </c>
      <c r="E66" s="2">
        <v>431</v>
      </c>
      <c r="F66" s="2" t="s">
        <v>54</v>
      </c>
      <c r="G66" s="2"/>
      <c r="H66" s="2" t="s">
        <v>55</v>
      </c>
      <c r="I66" s="2">
        <v>173856</v>
      </c>
      <c r="J66" s="2"/>
      <c r="K66" s="2" t="s">
        <v>21</v>
      </c>
      <c r="L66" s="2">
        <v>2020</v>
      </c>
      <c r="M66" s="12">
        <v>2128</v>
      </c>
      <c r="N66" s="12"/>
      <c r="O66" s="12">
        <v>0</v>
      </c>
      <c r="P66" s="12"/>
      <c r="Q66" s="12"/>
      <c r="R66" s="12">
        <f t="shared" si="0"/>
        <v>2128</v>
      </c>
      <c r="S66" s="12">
        <v>18117</v>
      </c>
    </row>
    <row r="67" spans="2:21">
      <c r="B67" s="2" t="s">
        <v>19</v>
      </c>
      <c r="C67" s="2">
        <v>27</v>
      </c>
      <c r="D67" s="2" t="s">
        <v>20</v>
      </c>
      <c r="E67" s="2">
        <v>431</v>
      </c>
      <c r="F67" s="2" t="s">
        <v>54</v>
      </c>
      <c r="G67" s="2"/>
      <c r="H67" s="2" t="s">
        <v>55</v>
      </c>
      <c r="I67" s="2">
        <v>173856</v>
      </c>
      <c r="J67" s="2"/>
      <c r="K67" s="2" t="s">
        <v>22</v>
      </c>
      <c r="L67" s="2">
        <v>2020</v>
      </c>
      <c r="M67" s="12">
        <v>25786</v>
      </c>
      <c r="N67" s="12"/>
      <c r="O67" s="12">
        <v>3000</v>
      </c>
      <c r="P67" s="12"/>
      <c r="Q67" s="12"/>
      <c r="R67" s="12">
        <f t="shared" si="0"/>
        <v>28786</v>
      </c>
      <c r="S67" s="12">
        <v>15925</v>
      </c>
    </row>
    <row r="68" spans="2:21">
      <c r="B68" s="2" t="s">
        <v>19</v>
      </c>
      <c r="C68" s="2">
        <v>27</v>
      </c>
      <c r="D68" s="2" t="s">
        <v>20</v>
      </c>
      <c r="E68" s="2">
        <v>431</v>
      </c>
      <c r="F68" s="2" t="s">
        <v>54</v>
      </c>
      <c r="G68" s="2"/>
      <c r="H68" s="2" t="s">
        <v>55</v>
      </c>
      <c r="I68" s="2">
        <v>173856</v>
      </c>
      <c r="J68" s="2"/>
      <c r="K68" s="2" t="s">
        <v>23</v>
      </c>
      <c r="L68" s="2">
        <v>2020</v>
      </c>
      <c r="M68" s="12">
        <v>99376</v>
      </c>
      <c r="N68" s="12"/>
      <c r="O68" s="12">
        <v>306</v>
      </c>
      <c r="P68" s="12"/>
      <c r="Q68" s="12"/>
      <c r="R68" s="12">
        <f t="shared" si="0"/>
        <v>99682</v>
      </c>
      <c r="S68" s="12">
        <v>75900</v>
      </c>
    </row>
    <row r="69" spans="2:21">
      <c r="B69" s="2" t="s">
        <v>19</v>
      </c>
      <c r="C69" s="2">
        <v>27</v>
      </c>
      <c r="D69" s="2" t="s">
        <v>20</v>
      </c>
      <c r="E69" s="2">
        <v>431</v>
      </c>
      <c r="F69" s="2" t="s">
        <v>54</v>
      </c>
      <c r="G69" s="2"/>
      <c r="H69" s="2" t="s">
        <v>55</v>
      </c>
      <c r="I69" s="2">
        <v>173856</v>
      </c>
      <c r="J69" s="2"/>
      <c r="K69" s="2" t="s">
        <v>24</v>
      </c>
      <c r="L69" s="2">
        <v>2020</v>
      </c>
      <c r="M69" s="12">
        <v>0</v>
      </c>
      <c r="N69" s="12"/>
      <c r="O69" s="12">
        <v>9000</v>
      </c>
      <c r="P69" s="12"/>
      <c r="Q69" s="12"/>
      <c r="R69" s="12">
        <f t="shared" si="0"/>
        <v>9000</v>
      </c>
      <c r="S69" s="12">
        <v>12098</v>
      </c>
    </row>
    <row r="70" spans="2:21">
      <c r="B70" s="2" t="s">
        <v>19</v>
      </c>
      <c r="C70" s="2">
        <v>27</v>
      </c>
      <c r="D70" s="2" t="s">
        <v>20</v>
      </c>
      <c r="E70" s="2">
        <v>431</v>
      </c>
      <c r="F70" s="2" t="s">
        <v>54</v>
      </c>
      <c r="G70" s="2"/>
      <c r="H70" s="2" t="s">
        <v>55</v>
      </c>
      <c r="I70" s="2">
        <v>173856</v>
      </c>
      <c r="J70" s="2"/>
      <c r="K70" s="2" t="s">
        <v>25</v>
      </c>
      <c r="L70" s="2">
        <v>2020</v>
      </c>
      <c r="M70" s="12">
        <v>3670</v>
      </c>
      <c r="N70" s="12"/>
      <c r="O70" s="12">
        <v>2768</v>
      </c>
      <c r="P70" s="12"/>
      <c r="Q70" s="12"/>
      <c r="R70" s="12">
        <f t="shared" si="0"/>
        <v>6438</v>
      </c>
      <c r="S70" s="12">
        <v>27930</v>
      </c>
    </row>
    <row r="71" spans="2:21">
      <c r="B71" s="2" t="s">
        <v>19</v>
      </c>
      <c r="C71" s="2">
        <v>27</v>
      </c>
      <c r="D71" s="2" t="s">
        <v>20</v>
      </c>
      <c r="E71" s="2">
        <v>431</v>
      </c>
      <c r="F71" s="2" t="s">
        <v>54</v>
      </c>
      <c r="G71" s="2"/>
      <c r="H71" s="2" t="s">
        <v>55</v>
      </c>
      <c r="I71" s="2">
        <v>173856</v>
      </c>
      <c r="J71" s="2"/>
      <c r="K71" s="2" t="s">
        <v>26</v>
      </c>
      <c r="L71" s="2">
        <v>2020</v>
      </c>
      <c r="M71" s="12">
        <v>3117</v>
      </c>
      <c r="N71" s="12"/>
      <c r="O71" s="12">
        <v>1913</v>
      </c>
      <c r="P71" s="12"/>
      <c r="Q71" s="12"/>
      <c r="R71" s="12">
        <f t="shared" ref="R71:R134" si="1">SUM(M71:Q71)</f>
        <v>5030</v>
      </c>
      <c r="S71" s="12">
        <v>5500</v>
      </c>
    </row>
    <row r="72" spans="2:21">
      <c r="B72" s="2" t="s">
        <v>19</v>
      </c>
      <c r="C72" s="2">
        <v>27</v>
      </c>
      <c r="D72" s="2" t="s">
        <v>20</v>
      </c>
      <c r="E72" s="2">
        <v>431</v>
      </c>
      <c r="F72" s="2" t="s">
        <v>54</v>
      </c>
      <c r="G72" s="2"/>
      <c r="H72" s="2" t="s">
        <v>55</v>
      </c>
      <c r="I72" s="2">
        <v>173856</v>
      </c>
      <c r="J72" s="2"/>
      <c r="K72" s="2" t="s">
        <v>27</v>
      </c>
      <c r="L72" s="2">
        <v>2020</v>
      </c>
      <c r="M72" s="12">
        <v>12057</v>
      </c>
      <c r="N72" s="12"/>
      <c r="O72" s="12">
        <v>175</v>
      </c>
      <c r="P72" s="12"/>
      <c r="Q72" s="12"/>
      <c r="R72" s="12">
        <f t="shared" si="1"/>
        <v>12232</v>
      </c>
      <c r="S72" s="12">
        <v>3950</v>
      </c>
    </row>
    <row r="73" spans="2:21">
      <c r="B73" s="2" t="s">
        <v>19</v>
      </c>
      <c r="C73" s="2">
        <v>27</v>
      </c>
      <c r="D73" s="2" t="s">
        <v>20</v>
      </c>
      <c r="E73" s="2">
        <v>431</v>
      </c>
      <c r="F73" s="2" t="s">
        <v>54</v>
      </c>
      <c r="G73" s="2"/>
      <c r="H73" s="2" t="s">
        <v>55</v>
      </c>
      <c r="I73" s="2">
        <v>173856</v>
      </c>
      <c r="J73" s="2"/>
      <c r="K73" s="2" t="s">
        <v>28</v>
      </c>
      <c r="L73" s="2">
        <v>2020</v>
      </c>
      <c r="M73" s="12">
        <v>3977</v>
      </c>
      <c r="N73" s="12"/>
      <c r="O73" s="12">
        <v>3122</v>
      </c>
      <c r="P73" s="12"/>
      <c r="Q73" s="12"/>
      <c r="R73" s="12">
        <f t="shared" si="1"/>
        <v>7099</v>
      </c>
      <c r="S73" s="12">
        <v>7868</v>
      </c>
    </row>
    <row r="74" spans="2:21">
      <c r="B74" s="2" t="s">
        <v>19</v>
      </c>
      <c r="C74" s="2">
        <v>27</v>
      </c>
      <c r="D74" s="2" t="s">
        <v>20</v>
      </c>
      <c r="E74" s="2">
        <v>431</v>
      </c>
      <c r="F74" s="2" t="s">
        <v>54</v>
      </c>
      <c r="G74" s="2"/>
      <c r="H74" s="2" t="s">
        <v>55</v>
      </c>
      <c r="I74" s="2">
        <v>173856</v>
      </c>
      <c r="J74" s="2"/>
      <c r="K74" s="2" t="s">
        <v>29</v>
      </c>
      <c r="L74" s="2">
        <v>2020</v>
      </c>
      <c r="M74" s="12">
        <v>13092</v>
      </c>
      <c r="N74" s="12"/>
      <c r="O74" s="12">
        <v>12837</v>
      </c>
      <c r="P74" s="12"/>
      <c r="Q74" s="12"/>
      <c r="R74" s="12">
        <f t="shared" si="1"/>
        <v>25929</v>
      </c>
      <c r="S74" s="12">
        <v>41538</v>
      </c>
    </row>
    <row r="75" spans="2:21">
      <c r="B75" s="2" t="s">
        <v>19</v>
      </c>
      <c r="C75" s="2">
        <v>27</v>
      </c>
      <c r="D75" s="2" t="s">
        <v>20</v>
      </c>
      <c r="E75" s="2">
        <v>431</v>
      </c>
      <c r="F75" s="2" t="s">
        <v>54</v>
      </c>
      <c r="G75" s="2"/>
      <c r="H75" s="2" t="s">
        <v>55</v>
      </c>
      <c r="I75" s="2">
        <v>173856</v>
      </c>
      <c r="J75" s="2"/>
      <c r="K75" s="2" t="s">
        <v>30</v>
      </c>
      <c r="L75" s="2">
        <v>2020</v>
      </c>
      <c r="M75" s="12">
        <v>9635</v>
      </c>
      <c r="N75" s="12"/>
      <c r="O75" s="12">
        <v>12700</v>
      </c>
      <c r="P75" s="12"/>
      <c r="Q75" s="12"/>
      <c r="R75" s="12">
        <f t="shared" si="1"/>
        <v>22335</v>
      </c>
      <c r="S75" s="12">
        <v>20031</v>
      </c>
    </row>
    <row r="76" spans="2:21">
      <c r="B76" s="2" t="s">
        <v>19</v>
      </c>
      <c r="C76" s="2">
        <v>27</v>
      </c>
      <c r="D76" s="2" t="s">
        <v>20</v>
      </c>
      <c r="E76" s="2">
        <v>431</v>
      </c>
      <c r="F76" s="2" t="s">
        <v>54</v>
      </c>
      <c r="G76" s="2"/>
      <c r="H76" s="2" t="s">
        <v>55</v>
      </c>
      <c r="I76" s="2">
        <v>173856</v>
      </c>
      <c r="J76" s="2"/>
      <c r="K76" s="2" t="s">
        <v>31</v>
      </c>
      <c r="L76" s="2">
        <v>2020</v>
      </c>
      <c r="M76" s="12">
        <v>10197</v>
      </c>
      <c r="N76" s="12"/>
      <c r="O76" s="12">
        <v>0</v>
      </c>
      <c r="P76" s="12"/>
      <c r="Q76" s="12"/>
      <c r="R76" s="12">
        <f t="shared" si="1"/>
        <v>10197</v>
      </c>
      <c r="S76" s="12">
        <v>18940</v>
      </c>
    </row>
    <row r="77" spans="2:21">
      <c r="B77" s="2" t="s">
        <v>19</v>
      </c>
      <c r="C77" s="2">
        <v>27</v>
      </c>
      <c r="D77" s="2" t="s">
        <v>20</v>
      </c>
      <c r="E77" s="2">
        <v>431</v>
      </c>
      <c r="F77" s="2" t="s">
        <v>54</v>
      </c>
      <c r="G77" s="2"/>
      <c r="H77" s="2" t="s">
        <v>55</v>
      </c>
      <c r="I77" s="2">
        <v>173856</v>
      </c>
      <c r="J77" s="2"/>
      <c r="K77" s="2" t="s">
        <v>32</v>
      </c>
      <c r="L77" s="2">
        <v>2020</v>
      </c>
      <c r="M77" s="12">
        <v>28725</v>
      </c>
      <c r="N77" s="12"/>
      <c r="O77" s="12">
        <v>0</v>
      </c>
      <c r="P77" s="12"/>
      <c r="Q77" s="12"/>
      <c r="R77" s="12">
        <f t="shared" si="1"/>
        <v>28725</v>
      </c>
      <c r="S77" s="12">
        <v>0</v>
      </c>
    </row>
    <row r="78" spans="2:21">
      <c r="B78" s="2" t="s">
        <v>19</v>
      </c>
      <c r="C78" s="2">
        <v>27</v>
      </c>
      <c r="D78" s="2" t="s">
        <v>20</v>
      </c>
      <c r="E78" s="2">
        <v>431</v>
      </c>
      <c r="F78" s="2" t="s">
        <v>54</v>
      </c>
      <c r="G78" s="2"/>
      <c r="H78" s="2" t="s">
        <v>55</v>
      </c>
      <c r="I78" s="2">
        <v>173856</v>
      </c>
      <c r="J78" s="2"/>
      <c r="K78" s="2" t="s">
        <v>21</v>
      </c>
      <c r="L78" s="2">
        <v>2021</v>
      </c>
      <c r="M78" s="12">
        <v>14783</v>
      </c>
      <c r="N78" s="12"/>
      <c r="O78" s="12">
        <v>0</v>
      </c>
      <c r="P78" s="12"/>
      <c r="Q78" s="12"/>
      <c r="R78" s="12">
        <f t="shared" si="1"/>
        <v>14783</v>
      </c>
      <c r="S78" s="12">
        <v>25000</v>
      </c>
    </row>
    <row r="79" spans="2:21">
      <c r="B79" s="2" t="s">
        <v>19</v>
      </c>
      <c r="C79" s="2">
        <v>27</v>
      </c>
      <c r="D79" s="2" t="s">
        <v>20</v>
      </c>
      <c r="E79" s="2">
        <v>431</v>
      </c>
      <c r="F79" s="2" t="s">
        <v>54</v>
      </c>
      <c r="G79" s="2"/>
      <c r="H79" s="2" t="s">
        <v>55</v>
      </c>
      <c r="I79" s="2">
        <v>173856</v>
      </c>
      <c r="J79" s="2"/>
      <c r="K79" s="2" t="s">
        <v>22</v>
      </c>
      <c r="L79" s="2">
        <v>2021</v>
      </c>
      <c r="M79" s="12">
        <v>18085</v>
      </c>
      <c r="N79" s="12"/>
      <c r="O79" s="12">
        <v>7708</v>
      </c>
      <c r="P79" s="12"/>
      <c r="Q79" s="12"/>
      <c r="R79" s="12">
        <f t="shared" si="1"/>
        <v>25793</v>
      </c>
      <c r="S79" s="12">
        <v>4850</v>
      </c>
    </row>
    <row r="80" spans="2:21">
      <c r="B80" s="2" t="s">
        <v>19</v>
      </c>
      <c r="C80" s="2">
        <v>27</v>
      </c>
      <c r="D80" s="2" t="s">
        <v>20</v>
      </c>
      <c r="E80" s="2">
        <v>431</v>
      </c>
      <c r="F80" s="2" t="s">
        <v>54</v>
      </c>
      <c r="G80" s="2"/>
      <c r="H80" s="2" t="s">
        <v>55</v>
      </c>
      <c r="I80" s="2">
        <v>173856</v>
      </c>
      <c r="J80" s="2"/>
      <c r="K80" s="2" t="s">
        <v>23</v>
      </c>
      <c r="L80" s="2">
        <v>2021</v>
      </c>
      <c r="M80" s="12">
        <v>146742</v>
      </c>
      <c r="N80" s="12"/>
      <c r="O80" s="12">
        <v>28618</v>
      </c>
      <c r="P80" s="12"/>
      <c r="Q80" s="12"/>
      <c r="R80" s="12">
        <f t="shared" si="1"/>
        <v>175360</v>
      </c>
      <c r="S80" s="12">
        <v>121410</v>
      </c>
    </row>
    <row r="81" spans="2:20">
      <c r="B81" s="2" t="s">
        <v>19</v>
      </c>
      <c r="C81" s="2">
        <v>27</v>
      </c>
      <c r="D81" s="2" t="s">
        <v>20</v>
      </c>
      <c r="E81" s="2">
        <v>431</v>
      </c>
      <c r="F81" s="2" t="s">
        <v>54</v>
      </c>
      <c r="G81" s="2"/>
      <c r="H81" s="2" t="s">
        <v>55</v>
      </c>
      <c r="I81" s="2">
        <v>173856</v>
      </c>
      <c r="J81" s="2"/>
      <c r="K81" s="2" t="s">
        <v>24</v>
      </c>
      <c r="L81" s="2">
        <v>2021</v>
      </c>
      <c r="M81" s="12">
        <v>0</v>
      </c>
      <c r="N81" s="12"/>
      <c r="O81" s="12">
        <v>22015</v>
      </c>
      <c r="P81" s="12"/>
      <c r="Q81" s="12"/>
      <c r="R81" s="12">
        <f t="shared" si="1"/>
        <v>22015</v>
      </c>
      <c r="S81" s="12">
        <v>41853</v>
      </c>
    </row>
    <row r="82" spans="2:20">
      <c r="B82" s="2" t="s">
        <v>19</v>
      </c>
      <c r="C82" s="2">
        <v>27</v>
      </c>
      <c r="D82" s="2" t="s">
        <v>20</v>
      </c>
      <c r="E82" s="2">
        <v>431</v>
      </c>
      <c r="F82" s="2" t="s">
        <v>54</v>
      </c>
      <c r="G82" s="2"/>
      <c r="H82" s="2" t="s">
        <v>55</v>
      </c>
      <c r="I82" s="2">
        <v>173856</v>
      </c>
      <c r="J82" s="2"/>
      <c r="K82" s="2" t="s">
        <v>25</v>
      </c>
      <c r="L82" s="2">
        <v>2021</v>
      </c>
      <c r="M82" s="12">
        <v>0</v>
      </c>
      <c r="N82" s="12"/>
      <c r="O82" s="12">
        <v>0</v>
      </c>
      <c r="P82" s="12"/>
      <c r="Q82" s="12"/>
      <c r="R82" s="12">
        <f t="shared" si="1"/>
        <v>0</v>
      </c>
      <c r="S82" s="12">
        <v>0</v>
      </c>
    </row>
    <row r="83" spans="2:20">
      <c r="B83" s="2" t="s">
        <v>19</v>
      </c>
      <c r="C83" s="2">
        <v>27</v>
      </c>
      <c r="D83" s="2" t="s">
        <v>20</v>
      </c>
      <c r="E83" s="2">
        <v>431</v>
      </c>
      <c r="F83" s="2" t="s">
        <v>54</v>
      </c>
      <c r="G83" s="2"/>
      <c r="H83" s="2" t="s">
        <v>55</v>
      </c>
      <c r="I83" s="2">
        <v>173856</v>
      </c>
      <c r="J83" s="2"/>
      <c r="K83" s="2" t="s">
        <v>26</v>
      </c>
      <c r="L83" s="2">
        <v>2021</v>
      </c>
      <c r="M83" s="12">
        <v>8107</v>
      </c>
      <c r="N83" s="12"/>
      <c r="O83" s="12">
        <v>1900</v>
      </c>
      <c r="P83" s="12"/>
      <c r="Q83" s="12"/>
      <c r="R83" s="12">
        <f t="shared" si="1"/>
        <v>10007</v>
      </c>
      <c r="S83" s="12">
        <v>4710</v>
      </c>
    </row>
    <row r="84" spans="2:20">
      <c r="B84" s="2" t="s">
        <v>19</v>
      </c>
      <c r="C84" s="2">
        <v>27</v>
      </c>
      <c r="D84" s="2" t="s">
        <v>20</v>
      </c>
      <c r="E84" s="2">
        <v>431</v>
      </c>
      <c r="F84" s="2" t="s">
        <v>54</v>
      </c>
      <c r="G84" s="2"/>
      <c r="H84" s="2" t="s">
        <v>55</v>
      </c>
      <c r="I84" s="2">
        <v>173856</v>
      </c>
      <c r="J84" s="2"/>
      <c r="K84" s="2" t="s">
        <v>27</v>
      </c>
      <c r="L84" s="2">
        <v>2021</v>
      </c>
      <c r="M84" s="12">
        <v>13306</v>
      </c>
      <c r="N84" s="12"/>
      <c r="O84" s="12">
        <v>6180</v>
      </c>
      <c r="P84" s="12"/>
      <c r="Q84" s="12"/>
      <c r="R84" s="12">
        <f t="shared" si="1"/>
        <v>19486</v>
      </c>
      <c r="S84" s="12">
        <v>39467</v>
      </c>
    </row>
    <row r="85" spans="2:20">
      <c r="B85" s="2" t="s">
        <v>19</v>
      </c>
      <c r="C85" s="2">
        <v>27</v>
      </c>
      <c r="D85" s="2" t="s">
        <v>20</v>
      </c>
      <c r="E85" s="2">
        <v>431</v>
      </c>
      <c r="F85" s="2" t="s">
        <v>54</v>
      </c>
      <c r="G85" s="2"/>
      <c r="H85" s="2" t="s">
        <v>55</v>
      </c>
      <c r="I85" s="2">
        <v>173856</v>
      </c>
      <c r="J85" s="2"/>
      <c r="K85" s="2" t="s">
        <v>28</v>
      </c>
      <c r="L85" s="2">
        <v>2021</v>
      </c>
      <c r="M85" s="12">
        <v>6012</v>
      </c>
      <c r="N85" s="12"/>
      <c r="O85" s="12">
        <v>200</v>
      </c>
      <c r="P85" s="12"/>
      <c r="Q85" s="12"/>
      <c r="R85" s="12">
        <f t="shared" si="1"/>
        <v>6212</v>
      </c>
      <c r="S85" s="12">
        <v>59576</v>
      </c>
    </row>
    <row r="86" spans="2:20">
      <c r="B86" s="2" t="s">
        <v>19</v>
      </c>
      <c r="C86" s="2">
        <v>27</v>
      </c>
      <c r="D86" s="2" t="s">
        <v>20</v>
      </c>
      <c r="E86" s="2">
        <v>431</v>
      </c>
      <c r="F86" s="2" t="s">
        <v>54</v>
      </c>
      <c r="G86" s="2"/>
      <c r="H86" s="2" t="s">
        <v>55</v>
      </c>
      <c r="I86" s="2">
        <v>173856</v>
      </c>
      <c r="J86" s="2"/>
      <c r="K86" s="2" t="s">
        <v>29</v>
      </c>
      <c r="L86" s="2">
        <v>2021</v>
      </c>
      <c r="M86" s="12">
        <v>10469</v>
      </c>
      <c r="N86" s="12"/>
      <c r="O86" s="12">
        <v>0</v>
      </c>
      <c r="P86" s="12"/>
      <c r="Q86" s="12"/>
      <c r="R86" s="12">
        <f t="shared" si="1"/>
        <v>10469</v>
      </c>
      <c r="S86" s="12">
        <v>2570</v>
      </c>
    </row>
    <row r="87" spans="2:20">
      <c r="B87" s="2" t="s">
        <v>19</v>
      </c>
      <c r="C87" s="2">
        <v>27</v>
      </c>
      <c r="D87" s="2" t="s">
        <v>20</v>
      </c>
      <c r="E87" s="2">
        <v>431</v>
      </c>
      <c r="F87" s="2" t="s">
        <v>54</v>
      </c>
      <c r="G87" s="2"/>
      <c r="H87" s="2" t="s">
        <v>55</v>
      </c>
      <c r="I87" s="2">
        <v>173856</v>
      </c>
      <c r="J87" s="2"/>
      <c r="K87" s="2" t="s">
        <v>30</v>
      </c>
      <c r="L87" s="2">
        <v>2021</v>
      </c>
      <c r="M87" s="12">
        <v>5594</v>
      </c>
      <c r="N87" s="12"/>
      <c r="O87" s="12">
        <v>723</v>
      </c>
      <c r="P87" s="12"/>
      <c r="Q87" s="12"/>
      <c r="R87" s="12">
        <f t="shared" si="1"/>
        <v>6317</v>
      </c>
      <c r="S87" s="12">
        <v>13625</v>
      </c>
    </row>
    <row r="88" spans="2:20">
      <c r="B88" s="2" t="s">
        <v>19</v>
      </c>
      <c r="C88" s="2">
        <v>27</v>
      </c>
      <c r="D88" s="2" t="s">
        <v>20</v>
      </c>
      <c r="E88" s="2">
        <v>431</v>
      </c>
      <c r="F88" s="2" t="s">
        <v>54</v>
      </c>
      <c r="G88" s="2"/>
      <c r="H88" s="2" t="s">
        <v>55</v>
      </c>
      <c r="I88" s="2">
        <v>173856</v>
      </c>
      <c r="J88" s="2"/>
      <c r="K88" s="2" t="s">
        <v>31</v>
      </c>
      <c r="L88" s="2">
        <v>2021</v>
      </c>
      <c r="M88" s="12">
        <v>13378</v>
      </c>
      <c r="N88" s="12"/>
      <c r="O88" s="12">
        <v>0</v>
      </c>
      <c r="P88" s="12"/>
      <c r="Q88" s="12"/>
      <c r="R88" s="12">
        <f t="shared" si="1"/>
        <v>13378</v>
      </c>
      <c r="S88" s="12">
        <v>0</v>
      </c>
    </row>
    <row r="89" spans="2:20">
      <c r="B89" s="2" t="s">
        <v>19</v>
      </c>
      <c r="C89" s="2">
        <v>27</v>
      </c>
      <c r="D89" s="2" t="s">
        <v>20</v>
      </c>
      <c r="E89" s="2">
        <v>431</v>
      </c>
      <c r="F89" s="2" t="s">
        <v>54</v>
      </c>
      <c r="G89" s="2"/>
      <c r="H89" s="2" t="s">
        <v>55</v>
      </c>
      <c r="I89" s="2">
        <v>173856</v>
      </c>
      <c r="J89" s="2"/>
      <c r="K89" s="2" t="s">
        <v>32</v>
      </c>
      <c r="L89" s="2">
        <v>2021</v>
      </c>
      <c r="M89" s="12">
        <v>32235</v>
      </c>
      <c r="N89" s="12"/>
      <c r="O89" s="12">
        <v>0</v>
      </c>
      <c r="P89" s="12"/>
      <c r="Q89" s="12"/>
      <c r="R89" s="12">
        <f t="shared" si="1"/>
        <v>32235</v>
      </c>
      <c r="S89" s="12">
        <v>22540</v>
      </c>
    </row>
    <row r="90" spans="2:20">
      <c r="B90" s="2" t="s">
        <v>19</v>
      </c>
      <c r="C90" s="2">
        <v>27</v>
      </c>
      <c r="D90" s="2" t="s">
        <v>20</v>
      </c>
      <c r="E90" s="2">
        <v>431</v>
      </c>
      <c r="F90" s="2" t="s">
        <v>54</v>
      </c>
      <c r="G90" s="2"/>
      <c r="H90" s="2" t="s">
        <v>55</v>
      </c>
      <c r="I90" s="2">
        <v>173856</v>
      </c>
      <c r="J90" s="2"/>
      <c r="K90" s="2" t="s">
        <v>21</v>
      </c>
      <c r="L90" s="2">
        <v>2022</v>
      </c>
      <c r="M90" s="12">
        <v>25229</v>
      </c>
      <c r="N90" s="12"/>
      <c r="O90" s="12">
        <v>0</v>
      </c>
      <c r="P90" s="12"/>
      <c r="Q90" s="12"/>
      <c r="R90" s="12">
        <f t="shared" si="1"/>
        <v>25229</v>
      </c>
      <c r="S90" s="12">
        <v>22858</v>
      </c>
      <c r="T90" s="14"/>
    </row>
    <row r="91" spans="2:20">
      <c r="B91" s="2" t="s">
        <v>19</v>
      </c>
      <c r="C91" s="2">
        <v>27</v>
      </c>
      <c r="D91" s="2" t="s">
        <v>20</v>
      </c>
      <c r="E91" s="2">
        <v>431</v>
      </c>
      <c r="F91" s="2" t="s">
        <v>54</v>
      </c>
      <c r="G91" s="2"/>
      <c r="H91" s="2" t="s">
        <v>55</v>
      </c>
      <c r="I91" s="2">
        <v>173856</v>
      </c>
      <c r="J91" s="2"/>
      <c r="K91" s="2" t="s">
        <v>22</v>
      </c>
      <c r="L91" s="2">
        <v>2022</v>
      </c>
      <c r="M91" s="12">
        <v>17001</v>
      </c>
      <c r="N91" s="12"/>
      <c r="O91" s="12">
        <v>402</v>
      </c>
      <c r="P91" s="12"/>
      <c r="Q91" s="12"/>
      <c r="R91" s="12">
        <f t="shared" si="1"/>
        <v>17403</v>
      </c>
      <c r="S91" s="12">
        <v>23925</v>
      </c>
      <c r="T91" s="14"/>
    </row>
    <row r="92" spans="2:20">
      <c r="B92" s="2" t="s">
        <v>19</v>
      </c>
      <c r="C92" s="2">
        <v>27</v>
      </c>
      <c r="D92" s="2" t="s">
        <v>20</v>
      </c>
      <c r="E92" s="2">
        <v>431</v>
      </c>
      <c r="F92" s="2" t="s">
        <v>54</v>
      </c>
      <c r="G92" s="2"/>
      <c r="H92" s="2" t="s">
        <v>55</v>
      </c>
      <c r="I92" s="2">
        <v>173856</v>
      </c>
      <c r="J92" s="2"/>
      <c r="K92" s="2" t="s">
        <v>23</v>
      </c>
      <c r="L92" s="2">
        <v>2022</v>
      </c>
      <c r="M92" s="12">
        <v>119151</v>
      </c>
      <c r="N92" s="12"/>
      <c r="O92" s="12">
        <v>3464</v>
      </c>
      <c r="P92" s="12"/>
      <c r="Q92" s="12"/>
      <c r="R92" s="12">
        <f t="shared" si="1"/>
        <v>122615</v>
      </c>
      <c r="S92" s="12">
        <v>90697</v>
      </c>
    </row>
    <row r="93" spans="2:20">
      <c r="B93" s="2" t="s">
        <v>19</v>
      </c>
      <c r="C93" s="2">
        <v>27</v>
      </c>
      <c r="D93" s="2" t="s">
        <v>20</v>
      </c>
      <c r="E93" s="2">
        <v>431</v>
      </c>
      <c r="F93" s="2" t="s">
        <v>54</v>
      </c>
      <c r="G93" s="2"/>
      <c r="H93" s="2" t="s">
        <v>55</v>
      </c>
      <c r="I93" s="2">
        <v>173856</v>
      </c>
      <c r="J93" s="2"/>
      <c r="K93" s="2" t="s">
        <v>24</v>
      </c>
      <c r="L93" s="2">
        <v>2022</v>
      </c>
      <c r="M93" s="12">
        <v>0</v>
      </c>
      <c r="N93" s="12"/>
      <c r="O93" s="12">
        <v>0</v>
      </c>
      <c r="P93" s="12"/>
      <c r="Q93" s="12"/>
      <c r="R93" s="12">
        <f t="shared" si="1"/>
        <v>0</v>
      </c>
      <c r="S93" s="12">
        <v>20534</v>
      </c>
    </row>
    <row r="94" spans="2:20">
      <c r="B94" s="2" t="s">
        <v>19</v>
      </c>
      <c r="C94" s="2">
        <v>27</v>
      </c>
      <c r="D94" s="2" t="s">
        <v>20</v>
      </c>
      <c r="E94" s="2">
        <v>431</v>
      </c>
      <c r="F94" s="2" t="s">
        <v>54</v>
      </c>
      <c r="G94" s="2"/>
      <c r="H94" s="2" t="s">
        <v>55</v>
      </c>
      <c r="I94" s="2">
        <v>173856</v>
      </c>
      <c r="J94" s="2"/>
      <c r="K94" s="2" t="s">
        <v>25</v>
      </c>
      <c r="L94" s="2">
        <v>2022</v>
      </c>
      <c r="M94" s="12">
        <v>0</v>
      </c>
      <c r="N94" s="12"/>
      <c r="O94" s="12">
        <v>0</v>
      </c>
      <c r="P94" s="12"/>
      <c r="Q94" s="12"/>
      <c r="R94" s="12">
        <f t="shared" si="1"/>
        <v>0</v>
      </c>
      <c r="S94" s="12">
        <v>25350</v>
      </c>
    </row>
    <row r="95" spans="2:20">
      <c r="B95" s="2" t="s">
        <v>19</v>
      </c>
      <c r="C95" s="2">
        <v>27</v>
      </c>
      <c r="D95" s="2" t="s">
        <v>20</v>
      </c>
      <c r="E95" s="2">
        <v>431</v>
      </c>
      <c r="F95" s="2" t="s">
        <v>54</v>
      </c>
      <c r="G95" s="2"/>
      <c r="H95" s="2" t="s">
        <v>55</v>
      </c>
      <c r="I95" s="2">
        <v>173856</v>
      </c>
      <c r="J95" s="2"/>
      <c r="K95" s="2" t="s">
        <v>26</v>
      </c>
      <c r="L95" s="2">
        <v>2022</v>
      </c>
      <c r="M95" s="12">
        <v>7172</v>
      </c>
      <c r="N95" s="12"/>
      <c r="O95" s="12">
        <v>2856</v>
      </c>
      <c r="P95" s="12"/>
      <c r="Q95" s="12"/>
      <c r="R95" s="12">
        <f t="shared" si="1"/>
        <v>10028</v>
      </c>
      <c r="S95" s="12">
        <v>2260</v>
      </c>
    </row>
    <row r="96" spans="2:20">
      <c r="B96" s="2" t="s">
        <v>19</v>
      </c>
      <c r="C96" s="2">
        <v>27</v>
      </c>
      <c r="D96" s="2" t="s">
        <v>20</v>
      </c>
      <c r="E96" s="2">
        <v>431</v>
      </c>
      <c r="F96" s="2" t="s">
        <v>54</v>
      </c>
      <c r="G96" s="2"/>
      <c r="H96" s="2" t="s">
        <v>55</v>
      </c>
      <c r="I96" s="2">
        <v>173856</v>
      </c>
      <c r="J96" s="2"/>
      <c r="K96" s="2" t="s">
        <v>27</v>
      </c>
      <c r="L96" s="2">
        <v>2022</v>
      </c>
      <c r="M96" s="12">
        <v>10303</v>
      </c>
      <c r="N96" s="12"/>
      <c r="O96" s="12">
        <v>16500</v>
      </c>
      <c r="P96" s="12"/>
      <c r="Q96" s="12"/>
      <c r="R96" s="12">
        <f t="shared" si="1"/>
        <v>26803</v>
      </c>
      <c r="S96" s="12">
        <v>43418</v>
      </c>
    </row>
    <row r="97" spans="2:19">
      <c r="B97" s="2" t="s">
        <v>19</v>
      </c>
      <c r="C97" s="2">
        <v>27</v>
      </c>
      <c r="D97" s="2" t="s">
        <v>20</v>
      </c>
      <c r="E97" s="2">
        <v>431</v>
      </c>
      <c r="F97" s="2" t="s">
        <v>54</v>
      </c>
      <c r="G97" s="2"/>
      <c r="H97" s="2" t="s">
        <v>55</v>
      </c>
      <c r="I97" s="2">
        <v>173856</v>
      </c>
      <c r="J97" s="2"/>
      <c r="K97" s="2" t="s">
        <v>28</v>
      </c>
      <c r="L97" s="2">
        <v>2022</v>
      </c>
      <c r="M97" s="12">
        <v>0</v>
      </c>
      <c r="N97" s="12"/>
      <c r="O97" s="12">
        <v>18800</v>
      </c>
      <c r="P97" s="12"/>
      <c r="Q97" s="12"/>
      <c r="R97" s="12">
        <f t="shared" si="1"/>
        <v>18800</v>
      </c>
      <c r="S97" s="12">
        <v>10500</v>
      </c>
    </row>
    <row r="98" spans="2:19">
      <c r="B98" s="2" t="s">
        <v>19</v>
      </c>
      <c r="C98" s="2">
        <v>27</v>
      </c>
      <c r="D98" s="2" t="s">
        <v>20</v>
      </c>
      <c r="E98" s="2">
        <v>431</v>
      </c>
      <c r="F98" s="2" t="s">
        <v>54</v>
      </c>
      <c r="G98" s="2"/>
      <c r="H98" s="2" t="s">
        <v>55</v>
      </c>
      <c r="I98" s="2">
        <v>173856</v>
      </c>
      <c r="J98" s="2"/>
      <c r="K98" s="2" t="s">
        <v>29</v>
      </c>
      <c r="L98" s="2">
        <v>2022</v>
      </c>
      <c r="M98" s="12">
        <v>11084</v>
      </c>
      <c r="N98" s="12"/>
      <c r="O98" s="12">
        <v>365</v>
      </c>
      <c r="P98" s="12"/>
      <c r="Q98" s="12"/>
      <c r="R98" s="12">
        <f t="shared" si="1"/>
        <v>11449</v>
      </c>
      <c r="S98" s="12">
        <v>6325</v>
      </c>
    </row>
    <row r="99" spans="2:19">
      <c r="B99" s="2" t="s">
        <v>19</v>
      </c>
      <c r="C99" s="2">
        <v>27</v>
      </c>
      <c r="D99" s="2" t="s">
        <v>20</v>
      </c>
      <c r="E99" s="2">
        <v>431</v>
      </c>
      <c r="F99" s="2" t="s">
        <v>54</v>
      </c>
      <c r="G99" s="2"/>
      <c r="H99" s="2" t="s">
        <v>55</v>
      </c>
      <c r="I99" s="2">
        <v>173856</v>
      </c>
      <c r="J99" s="2"/>
      <c r="K99" s="2" t="s">
        <v>30</v>
      </c>
      <c r="L99" s="2">
        <v>2022</v>
      </c>
      <c r="M99" s="12">
        <v>4603</v>
      </c>
      <c r="N99" s="12"/>
      <c r="O99" s="12">
        <v>0</v>
      </c>
      <c r="P99" s="12"/>
      <c r="Q99" s="12"/>
      <c r="R99" s="12">
        <f t="shared" si="1"/>
        <v>4603</v>
      </c>
      <c r="S99" s="12">
        <v>10695</v>
      </c>
    </row>
    <row r="100" spans="2:19">
      <c r="B100" s="2" t="s">
        <v>19</v>
      </c>
      <c r="C100" s="2">
        <v>27</v>
      </c>
      <c r="D100" s="2" t="s">
        <v>20</v>
      </c>
      <c r="E100" s="2">
        <v>431</v>
      </c>
      <c r="F100" s="2" t="s">
        <v>54</v>
      </c>
      <c r="G100" s="2"/>
      <c r="H100" s="2" t="s">
        <v>55</v>
      </c>
      <c r="I100" s="2">
        <v>173856</v>
      </c>
      <c r="J100" s="2"/>
      <c r="K100" s="2" t="s">
        <v>31</v>
      </c>
      <c r="L100" s="2">
        <v>2022</v>
      </c>
      <c r="M100" s="12">
        <v>3400</v>
      </c>
      <c r="N100" s="12"/>
      <c r="O100" s="12">
        <v>0</v>
      </c>
      <c r="P100" s="12"/>
      <c r="Q100" s="12"/>
      <c r="R100" s="12">
        <f t="shared" si="1"/>
        <v>3400</v>
      </c>
      <c r="S100" s="12">
        <v>2480</v>
      </c>
    </row>
    <row r="101" spans="2:19">
      <c r="B101" s="2" t="s">
        <v>19</v>
      </c>
      <c r="C101" s="2">
        <v>27</v>
      </c>
      <c r="D101" s="2" t="s">
        <v>20</v>
      </c>
      <c r="E101" s="2">
        <v>431</v>
      </c>
      <c r="F101" s="2" t="s">
        <v>54</v>
      </c>
      <c r="G101" s="2"/>
      <c r="H101" s="2" t="s">
        <v>55</v>
      </c>
      <c r="I101" s="2">
        <v>173856</v>
      </c>
      <c r="J101" s="2"/>
      <c r="K101" s="2" t="s">
        <v>32</v>
      </c>
      <c r="L101" s="2">
        <v>2022</v>
      </c>
      <c r="M101" s="12">
        <v>2989</v>
      </c>
      <c r="N101" s="12"/>
      <c r="O101" s="12">
        <v>0</v>
      </c>
      <c r="P101" s="12"/>
      <c r="Q101" s="12"/>
      <c r="R101" s="12">
        <f t="shared" si="1"/>
        <v>2989</v>
      </c>
      <c r="S101" s="12">
        <v>2160</v>
      </c>
    </row>
    <row r="102" spans="2:19">
      <c r="B102" s="2" t="s">
        <v>19</v>
      </c>
      <c r="C102" s="2">
        <v>27</v>
      </c>
      <c r="D102" s="2" t="s">
        <v>20</v>
      </c>
      <c r="E102" s="2">
        <v>431</v>
      </c>
      <c r="F102" s="2" t="s">
        <v>54</v>
      </c>
      <c r="G102" s="2"/>
      <c r="H102" s="2" t="s">
        <v>55</v>
      </c>
      <c r="I102" s="2">
        <v>173856</v>
      </c>
      <c r="J102" s="2"/>
      <c r="K102" s="2" t="s">
        <v>21</v>
      </c>
      <c r="L102" s="2">
        <v>2023</v>
      </c>
      <c r="M102" s="12">
        <v>23330</v>
      </c>
      <c r="N102" s="12"/>
      <c r="O102" s="12">
        <v>21034</v>
      </c>
      <c r="P102" s="12"/>
      <c r="Q102" s="12"/>
      <c r="R102" s="12">
        <f t="shared" si="1"/>
        <v>44364</v>
      </c>
      <c r="S102" s="12">
        <v>3800</v>
      </c>
    </row>
    <row r="103" spans="2:19">
      <c r="B103" s="2" t="s">
        <v>19</v>
      </c>
      <c r="C103" s="2">
        <v>27</v>
      </c>
      <c r="D103" s="2" t="s">
        <v>20</v>
      </c>
      <c r="E103" s="2">
        <v>431</v>
      </c>
      <c r="F103" s="2" t="s">
        <v>54</v>
      </c>
      <c r="G103" s="2"/>
      <c r="H103" s="2" t="s">
        <v>55</v>
      </c>
      <c r="I103" s="2">
        <v>173856</v>
      </c>
      <c r="J103" s="2"/>
      <c r="K103" s="2" t="s">
        <v>22</v>
      </c>
      <c r="L103" s="2">
        <v>2023</v>
      </c>
      <c r="M103" s="12">
        <v>14074</v>
      </c>
      <c r="N103" s="12"/>
      <c r="O103" s="12">
        <v>510000</v>
      </c>
      <c r="P103" s="12"/>
      <c r="Q103" s="12"/>
      <c r="R103" s="12">
        <f t="shared" si="1"/>
        <v>524074</v>
      </c>
      <c r="S103" s="12">
        <v>1153</v>
      </c>
    </row>
    <row r="104" spans="2:19">
      <c r="B104" s="2" t="s">
        <v>19</v>
      </c>
      <c r="C104" s="2">
        <v>27</v>
      </c>
      <c r="D104" s="2" t="s">
        <v>20</v>
      </c>
      <c r="E104" s="2">
        <v>431</v>
      </c>
      <c r="F104" s="2" t="s">
        <v>54</v>
      </c>
      <c r="G104" s="2"/>
      <c r="H104" s="2" t="s">
        <v>55</v>
      </c>
      <c r="I104" s="2">
        <v>173856</v>
      </c>
      <c r="J104" s="2"/>
      <c r="K104" s="2" t="s">
        <v>23</v>
      </c>
      <c r="L104" s="2">
        <v>2023</v>
      </c>
      <c r="M104" s="12">
        <v>168562</v>
      </c>
      <c r="N104" s="12"/>
      <c r="O104" s="12">
        <v>2220</v>
      </c>
      <c r="P104" s="12"/>
      <c r="Q104" s="12"/>
      <c r="R104" s="12">
        <f t="shared" si="1"/>
        <v>170782</v>
      </c>
      <c r="S104" s="12">
        <v>169992</v>
      </c>
    </row>
    <row r="105" spans="2:19">
      <c r="B105" s="2" t="s">
        <v>19</v>
      </c>
      <c r="C105" s="2">
        <v>27</v>
      </c>
      <c r="D105" s="2" t="s">
        <v>20</v>
      </c>
      <c r="E105" s="2">
        <v>431</v>
      </c>
      <c r="F105" s="2" t="s">
        <v>54</v>
      </c>
      <c r="G105" s="2"/>
      <c r="H105" s="2" t="s">
        <v>55</v>
      </c>
      <c r="I105" s="2">
        <v>173856</v>
      </c>
      <c r="J105" s="2"/>
      <c r="K105" s="2" t="s">
        <v>24</v>
      </c>
      <c r="L105" s="2">
        <v>2023</v>
      </c>
      <c r="M105" s="12">
        <v>0</v>
      </c>
      <c r="N105" s="12"/>
      <c r="O105" s="12">
        <v>46660</v>
      </c>
      <c r="P105" s="12"/>
      <c r="Q105" s="12"/>
      <c r="R105" s="12">
        <f t="shared" si="1"/>
        <v>46660</v>
      </c>
      <c r="S105" s="12">
        <v>29900</v>
      </c>
    </row>
    <row r="106" spans="2:19">
      <c r="B106" s="2" t="s">
        <v>19</v>
      </c>
      <c r="C106" s="2">
        <v>27</v>
      </c>
      <c r="D106" s="2" t="s">
        <v>20</v>
      </c>
      <c r="E106" s="2">
        <v>431</v>
      </c>
      <c r="F106" s="2" t="s">
        <v>54</v>
      </c>
      <c r="G106" s="2"/>
      <c r="H106" s="2" t="s">
        <v>55</v>
      </c>
      <c r="I106" s="2">
        <v>173856</v>
      </c>
      <c r="J106" s="2"/>
      <c r="K106" s="2" t="s">
        <v>25</v>
      </c>
      <c r="L106" s="2">
        <v>2023</v>
      </c>
      <c r="M106" s="12">
        <v>3132</v>
      </c>
      <c r="N106" s="12"/>
      <c r="O106" s="12">
        <v>54396</v>
      </c>
      <c r="P106" s="12"/>
      <c r="Q106" s="12"/>
      <c r="R106" s="12">
        <f t="shared" si="1"/>
        <v>57528</v>
      </c>
      <c r="S106" s="12">
        <v>51088</v>
      </c>
    </row>
    <row r="107" spans="2:19">
      <c r="B107" s="2" t="s">
        <v>19</v>
      </c>
      <c r="C107" s="2">
        <v>27</v>
      </c>
      <c r="D107" s="2" t="s">
        <v>20</v>
      </c>
      <c r="E107" s="2">
        <v>431</v>
      </c>
      <c r="F107" s="2" t="s">
        <v>54</v>
      </c>
      <c r="G107" s="2"/>
      <c r="H107" s="2" t="s">
        <v>55</v>
      </c>
      <c r="I107" s="2">
        <v>173856</v>
      </c>
      <c r="J107" s="2"/>
      <c r="K107" s="2" t="s">
        <v>26</v>
      </c>
      <c r="L107" s="2">
        <v>2023</v>
      </c>
      <c r="M107" s="12">
        <v>0</v>
      </c>
      <c r="N107" s="12"/>
      <c r="O107" s="12">
        <v>3000</v>
      </c>
      <c r="P107" s="12"/>
      <c r="Q107" s="12"/>
      <c r="R107" s="12">
        <f t="shared" si="1"/>
        <v>3000</v>
      </c>
      <c r="S107" s="12">
        <v>11650</v>
      </c>
    </row>
    <row r="108" spans="2:19">
      <c r="B108" s="2" t="s">
        <v>19</v>
      </c>
      <c r="C108" s="2">
        <v>27</v>
      </c>
      <c r="D108" s="2" t="s">
        <v>20</v>
      </c>
      <c r="E108" s="2">
        <v>431</v>
      </c>
      <c r="F108" s="2" t="s">
        <v>54</v>
      </c>
      <c r="G108" s="2"/>
      <c r="H108" s="2" t="s">
        <v>55</v>
      </c>
      <c r="I108" s="2">
        <v>173856</v>
      </c>
      <c r="J108" s="2"/>
      <c r="K108" s="2" t="s">
        <v>27</v>
      </c>
      <c r="L108" s="2">
        <v>2023</v>
      </c>
      <c r="M108" s="12">
        <v>5131</v>
      </c>
      <c r="N108" s="12"/>
      <c r="O108" s="12">
        <v>15000</v>
      </c>
      <c r="P108" s="12"/>
      <c r="Q108" s="12"/>
      <c r="R108" s="12">
        <f t="shared" si="1"/>
        <v>20131</v>
      </c>
      <c r="S108" s="12">
        <v>34886</v>
      </c>
    </row>
    <row r="109" spans="2:19">
      <c r="B109" s="2" t="s">
        <v>19</v>
      </c>
      <c r="C109" s="2">
        <v>27</v>
      </c>
      <c r="D109" s="2" t="s">
        <v>20</v>
      </c>
      <c r="E109" s="2">
        <v>431</v>
      </c>
      <c r="F109" s="2" t="s">
        <v>54</v>
      </c>
      <c r="G109" s="2"/>
      <c r="H109" s="2" t="s">
        <v>55</v>
      </c>
      <c r="I109" s="2">
        <v>173856</v>
      </c>
      <c r="J109" s="2"/>
      <c r="K109" s="2" t="s">
        <v>28</v>
      </c>
      <c r="L109" s="2">
        <v>2023</v>
      </c>
      <c r="M109" s="12">
        <v>0</v>
      </c>
      <c r="N109" s="12"/>
      <c r="O109" s="12">
        <v>0</v>
      </c>
      <c r="P109" s="12"/>
      <c r="Q109" s="12"/>
      <c r="R109" s="12">
        <f t="shared" si="1"/>
        <v>0</v>
      </c>
      <c r="S109" s="12">
        <v>27190</v>
      </c>
    </row>
    <row r="110" spans="2:19">
      <c r="B110" s="2" t="s">
        <v>19</v>
      </c>
      <c r="C110" s="2">
        <v>27</v>
      </c>
      <c r="D110" s="2" t="s">
        <v>20</v>
      </c>
      <c r="E110" s="2">
        <v>431</v>
      </c>
      <c r="F110" s="2" t="s">
        <v>54</v>
      </c>
      <c r="G110" s="2"/>
      <c r="H110" s="2" t="s">
        <v>55</v>
      </c>
      <c r="I110" s="2">
        <v>173856</v>
      </c>
      <c r="J110" s="2"/>
      <c r="K110" s="2" t="s">
        <v>29</v>
      </c>
      <c r="L110" s="2">
        <v>2023</v>
      </c>
      <c r="M110" s="12">
        <v>4278</v>
      </c>
      <c r="N110" s="12"/>
      <c r="O110" s="12">
        <v>9105</v>
      </c>
      <c r="P110" s="12"/>
      <c r="Q110" s="12"/>
      <c r="R110" s="12">
        <f t="shared" si="1"/>
        <v>13383</v>
      </c>
      <c r="S110" s="12">
        <v>38215</v>
      </c>
    </row>
    <row r="111" spans="2:19">
      <c r="B111" s="2" t="s">
        <v>19</v>
      </c>
      <c r="C111" s="2">
        <v>27</v>
      </c>
      <c r="D111" s="2" t="s">
        <v>20</v>
      </c>
      <c r="E111" s="2">
        <v>431</v>
      </c>
      <c r="F111" s="2" t="s">
        <v>54</v>
      </c>
      <c r="G111" s="2"/>
      <c r="H111" s="2" t="s">
        <v>55</v>
      </c>
      <c r="I111" s="2">
        <v>173856</v>
      </c>
      <c r="J111" s="2"/>
      <c r="K111" s="2" t="s">
        <v>30</v>
      </c>
      <c r="L111" s="2">
        <v>2023</v>
      </c>
      <c r="M111" s="12">
        <v>9882</v>
      </c>
      <c r="N111" s="12"/>
      <c r="O111" s="12">
        <v>0</v>
      </c>
      <c r="P111" s="12"/>
      <c r="Q111" s="12"/>
      <c r="R111" s="12">
        <f t="shared" si="1"/>
        <v>9882</v>
      </c>
      <c r="S111" s="12">
        <v>31987</v>
      </c>
    </row>
    <row r="112" spans="2:19">
      <c r="B112" s="2" t="s">
        <v>19</v>
      </c>
      <c r="C112" s="2">
        <v>27</v>
      </c>
      <c r="D112" s="2" t="s">
        <v>20</v>
      </c>
      <c r="E112" s="2">
        <v>431</v>
      </c>
      <c r="F112" s="2" t="s">
        <v>54</v>
      </c>
      <c r="G112" s="2"/>
      <c r="H112" s="2" t="s">
        <v>55</v>
      </c>
      <c r="I112" s="2">
        <v>173856</v>
      </c>
      <c r="J112" s="2"/>
      <c r="K112" s="2" t="s">
        <v>31</v>
      </c>
      <c r="L112" s="2">
        <v>2023</v>
      </c>
      <c r="M112" s="12">
        <v>10562</v>
      </c>
      <c r="N112" s="12"/>
      <c r="O112" s="12">
        <v>58825</v>
      </c>
      <c r="P112" s="12"/>
      <c r="Q112" s="12"/>
      <c r="R112" s="12">
        <f t="shared" si="1"/>
        <v>69387</v>
      </c>
      <c r="S112" s="12">
        <v>14328</v>
      </c>
    </row>
    <row r="113" spans="2:19">
      <c r="B113" s="2" t="s">
        <v>19</v>
      </c>
      <c r="C113" s="2">
        <v>27</v>
      </c>
      <c r="D113" s="2" t="s">
        <v>20</v>
      </c>
      <c r="E113" s="2">
        <v>431</v>
      </c>
      <c r="F113" s="2" t="s">
        <v>54</v>
      </c>
      <c r="G113" s="2"/>
      <c r="H113" s="2" t="s">
        <v>55</v>
      </c>
      <c r="I113" s="2">
        <v>173856</v>
      </c>
      <c r="J113" s="2"/>
      <c r="K113" s="2" t="s">
        <v>32</v>
      </c>
      <c r="L113" s="2">
        <v>2023</v>
      </c>
      <c r="M113" s="12">
        <v>18351</v>
      </c>
      <c r="N113" s="12"/>
      <c r="O113" s="12">
        <v>0</v>
      </c>
      <c r="P113" s="12"/>
      <c r="Q113" s="12"/>
      <c r="R113" s="12">
        <f t="shared" si="1"/>
        <v>18351</v>
      </c>
      <c r="S113" s="12">
        <v>12093</v>
      </c>
    </row>
    <row r="114" spans="2:19">
      <c r="B114" s="2" t="s">
        <v>19</v>
      </c>
      <c r="C114" s="2">
        <v>27</v>
      </c>
      <c r="D114" s="2" t="s">
        <v>20</v>
      </c>
      <c r="E114" s="2">
        <v>431</v>
      </c>
      <c r="F114" s="2" t="s">
        <v>54</v>
      </c>
      <c r="G114" s="2"/>
      <c r="H114" s="2" t="s">
        <v>55</v>
      </c>
      <c r="I114" s="2">
        <v>173856</v>
      </c>
      <c r="J114" s="2"/>
      <c r="K114" s="2" t="s">
        <v>21</v>
      </c>
      <c r="L114" s="2">
        <v>2024</v>
      </c>
      <c r="M114" s="12">
        <v>6764</v>
      </c>
      <c r="N114" s="12"/>
      <c r="O114" s="12">
        <v>19830</v>
      </c>
      <c r="P114" s="12"/>
      <c r="Q114" s="12"/>
      <c r="R114" s="12">
        <f t="shared" si="1"/>
        <v>26594</v>
      </c>
      <c r="S114" s="12">
        <v>3000</v>
      </c>
    </row>
    <row r="115" spans="2:19">
      <c r="B115" s="2" t="s">
        <v>19</v>
      </c>
      <c r="C115" s="2">
        <v>27</v>
      </c>
      <c r="D115" s="2" t="s">
        <v>20</v>
      </c>
      <c r="E115" s="2">
        <v>431</v>
      </c>
      <c r="F115" s="2" t="s">
        <v>54</v>
      </c>
      <c r="G115" s="2"/>
      <c r="H115" s="2" t="s">
        <v>55</v>
      </c>
      <c r="I115" s="2">
        <v>173856</v>
      </c>
      <c r="J115" s="2"/>
      <c r="K115" s="2" t="s">
        <v>22</v>
      </c>
      <c r="L115" s="2">
        <v>2024</v>
      </c>
      <c r="M115" s="12">
        <v>22920</v>
      </c>
      <c r="N115" s="12"/>
      <c r="O115" s="12">
        <v>10193</v>
      </c>
      <c r="P115" s="12"/>
      <c r="Q115" s="12"/>
      <c r="R115" s="12">
        <f t="shared" si="1"/>
        <v>33113</v>
      </c>
      <c r="S115" s="12">
        <v>66969</v>
      </c>
    </row>
    <row r="116" spans="2:19">
      <c r="B116" s="2" t="s">
        <v>19</v>
      </c>
      <c r="C116" s="2">
        <v>27</v>
      </c>
      <c r="D116" s="2" t="s">
        <v>20</v>
      </c>
      <c r="E116" s="2">
        <v>431</v>
      </c>
      <c r="F116" s="2" t="s">
        <v>54</v>
      </c>
      <c r="G116" s="2"/>
      <c r="H116" s="2" t="s">
        <v>55</v>
      </c>
      <c r="I116" s="2">
        <v>173856</v>
      </c>
      <c r="J116" s="2"/>
      <c r="K116" s="2" t="s">
        <v>23</v>
      </c>
      <c r="L116" s="2">
        <v>2024</v>
      </c>
      <c r="M116" s="12">
        <v>218902</v>
      </c>
      <c r="N116" s="12"/>
      <c r="O116" s="12">
        <v>19533</v>
      </c>
      <c r="P116" s="12"/>
      <c r="Q116" s="12"/>
      <c r="R116" s="12">
        <f t="shared" si="1"/>
        <v>238435</v>
      </c>
      <c r="S116" s="12">
        <v>189136</v>
      </c>
    </row>
    <row r="117" spans="2:19">
      <c r="B117" s="2" t="s">
        <v>19</v>
      </c>
      <c r="C117" s="2">
        <v>27</v>
      </c>
      <c r="D117" s="2" t="s">
        <v>20</v>
      </c>
      <c r="E117" s="2">
        <v>431</v>
      </c>
      <c r="F117" s="2" t="s">
        <v>54</v>
      </c>
      <c r="G117" s="2"/>
      <c r="H117" s="2" t="s">
        <v>55</v>
      </c>
      <c r="I117" s="2">
        <v>173856</v>
      </c>
      <c r="J117" s="2"/>
      <c r="K117" s="2" t="s">
        <v>24</v>
      </c>
      <c r="L117" s="2">
        <v>2024</v>
      </c>
      <c r="M117" s="12">
        <v>0</v>
      </c>
      <c r="N117" s="12"/>
      <c r="O117" s="12">
        <v>8400</v>
      </c>
      <c r="P117" s="12"/>
      <c r="Q117" s="12"/>
      <c r="R117" s="12">
        <f t="shared" si="1"/>
        <v>8400</v>
      </c>
      <c r="S117" s="12">
        <v>11809</v>
      </c>
    </row>
    <row r="118" spans="2:19">
      <c r="B118" s="2" t="s">
        <v>19</v>
      </c>
      <c r="C118" s="2">
        <v>27</v>
      </c>
      <c r="D118" s="2" t="s">
        <v>20</v>
      </c>
      <c r="E118" s="2">
        <v>431</v>
      </c>
      <c r="F118" s="2" t="s">
        <v>54</v>
      </c>
      <c r="G118" s="2"/>
      <c r="H118" s="2" t="s">
        <v>55</v>
      </c>
      <c r="I118" s="2">
        <v>173856</v>
      </c>
      <c r="J118" s="2"/>
      <c r="K118" s="2" t="s">
        <v>25</v>
      </c>
      <c r="L118" s="2">
        <v>2024</v>
      </c>
      <c r="M118" s="12">
        <v>0</v>
      </c>
      <c r="N118" s="12"/>
      <c r="O118" s="12">
        <v>0</v>
      </c>
      <c r="P118" s="12"/>
      <c r="Q118" s="12"/>
      <c r="R118" s="12">
        <f t="shared" si="1"/>
        <v>0</v>
      </c>
      <c r="S118" s="12">
        <v>36024</v>
      </c>
    </row>
    <row r="119" spans="2:19">
      <c r="B119" s="2" t="s">
        <v>19</v>
      </c>
      <c r="C119" s="2">
        <v>27</v>
      </c>
      <c r="D119" s="2" t="s">
        <v>20</v>
      </c>
      <c r="E119" s="2">
        <v>431</v>
      </c>
      <c r="F119" s="2" t="s">
        <v>54</v>
      </c>
      <c r="G119" s="2"/>
      <c r="H119" s="2" t="s">
        <v>55</v>
      </c>
      <c r="I119" s="2">
        <v>173856</v>
      </c>
      <c r="J119" s="2"/>
      <c r="K119" s="2" t="s">
        <v>26</v>
      </c>
      <c r="L119" s="2">
        <v>2024</v>
      </c>
      <c r="M119" s="12">
        <v>9195</v>
      </c>
      <c r="N119" s="12"/>
      <c r="O119" s="12">
        <v>3600</v>
      </c>
      <c r="P119" s="12"/>
      <c r="Q119" s="12"/>
      <c r="R119" s="12">
        <f t="shared" si="1"/>
        <v>12795</v>
      </c>
      <c r="S119" s="12">
        <v>19290</v>
      </c>
    </row>
    <row r="120" spans="2:19">
      <c r="B120" s="2" t="s">
        <v>19</v>
      </c>
      <c r="C120" s="2">
        <v>27</v>
      </c>
      <c r="D120" s="2" t="s">
        <v>20</v>
      </c>
      <c r="E120" s="2">
        <v>431</v>
      </c>
      <c r="F120" s="2" t="s">
        <v>54</v>
      </c>
      <c r="G120" s="2"/>
      <c r="H120" s="2" t="s">
        <v>55</v>
      </c>
      <c r="I120" s="2">
        <v>173856</v>
      </c>
      <c r="J120" s="2"/>
      <c r="K120" s="2" t="s">
        <v>27</v>
      </c>
      <c r="L120" s="2">
        <v>2024</v>
      </c>
      <c r="M120" s="12">
        <v>8412</v>
      </c>
      <c r="N120" s="12"/>
      <c r="O120" s="12">
        <v>700</v>
      </c>
      <c r="P120" s="12"/>
      <c r="Q120" s="12"/>
      <c r="R120" s="12">
        <f t="shared" si="1"/>
        <v>9112</v>
      </c>
      <c r="S120" s="12">
        <v>30837</v>
      </c>
    </row>
    <row r="121" spans="2:19">
      <c r="B121" s="2" t="s">
        <v>19</v>
      </c>
      <c r="C121" s="2">
        <v>27</v>
      </c>
      <c r="D121" s="2" t="s">
        <v>20</v>
      </c>
      <c r="E121" s="2">
        <v>431</v>
      </c>
      <c r="F121" s="2" t="s">
        <v>54</v>
      </c>
      <c r="G121" s="2"/>
      <c r="H121" s="2" t="s">
        <v>55</v>
      </c>
      <c r="I121" s="2">
        <v>173856</v>
      </c>
      <c r="J121" s="2"/>
      <c r="K121" s="2" t="s">
        <v>28</v>
      </c>
      <c r="L121" s="2">
        <v>2024</v>
      </c>
      <c r="M121" s="12">
        <v>19989</v>
      </c>
      <c r="N121" s="12"/>
      <c r="O121" s="12">
        <v>23443</v>
      </c>
      <c r="P121" s="12"/>
      <c r="Q121" s="12"/>
      <c r="R121" s="12">
        <f t="shared" si="1"/>
        <v>43432</v>
      </c>
      <c r="S121" s="12">
        <v>53620</v>
      </c>
    </row>
    <row r="122" spans="2:19">
      <c r="B122" s="2" t="s">
        <v>19</v>
      </c>
      <c r="C122" s="2">
        <v>27</v>
      </c>
      <c r="D122" s="2" t="s">
        <v>20</v>
      </c>
      <c r="E122" s="2">
        <v>431</v>
      </c>
      <c r="F122" s="2" t="s">
        <v>54</v>
      </c>
      <c r="G122" s="2"/>
      <c r="H122" s="2" t="s">
        <v>55</v>
      </c>
      <c r="I122" s="2">
        <v>173856</v>
      </c>
      <c r="J122" s="2"/>
      <c r="K122" s="2" t="s">
        <v>29</v>
      </c>
      <c r="L122" s="2">
        <v>2024</v>
      </c>
      <c r="M122" s="12">
        <v>20251</v>
      </c>
      <c r="N122" s="12"/>
      <c r="O122" s="12">
        <v>0</v>
      </c>
      <c r="P122" s="12"/>
      <c r="Q122" s="12"/>
      <c r="R122" s="12">
        <f t="shared" si="1"/>
        <v>20251</v>
      </c>
      <c r="S122" s="12">
        <v>2090</v>
      </c>
    </row>
    <row r="123" spans="2:19">
      <c r="B123" s="2" t="s">
        <v>19</v>
      </c>
      <c r="C123" s="2">
        <v>27</v>
      </c>
      <c r="D123" s="2" t="s">
        <v>20</v>
      </c>
      <c r="E123" s="2">
        <v>431</v>
      </c>
      <c r="F123" s="2" t="s">
        <v>54</v>
      </c>
      <c r="G123" s="2"/>
      <c r="H123" s="2" t="s">
        <v>55</v>
      </c>
      <c r="I123" s="2">
        <v>173856</v>
      </c>
      <c r="J123" s="2"/>
      <c r="K123" s="2" t="s">
        <v>30</v>
      </c>
      <c r="L123" s="2">
        <v>2024</v>
      </c>
      <c r="M123" s="12">
        <v>6245</v>
      </c>
      <c r="N123" s="12"/>
      <c r="O123" s="12">
        <v>10159</v>
      </c>
      <c r="P123" s="12"/>
      <c r="Q123" s="12"/>
      <c r="R123" s="12">
        <f t="shared" si="1"/>
        <v>16404</v>
      </c>
      <c r="S123" s="12">
        <v>50248</v>
      </c>
    </row>
    <row r="124" spans="2:19">
      <c r="B124" s="2" t="s">
        <v>19</v>
      </c>
      <c r="C124" s="2">
        <v>27</v>
      </c>
      <c r="D124" s="2" t="s">
        <v>20</v>
      </c>
      <c r="E124" s="2">
        <v>431</v>
      </c>
      <c r="F124" s="2" t="s">
        <v>54</v>
      </c>
      <c r="G124" s="2"/>
      <c r="H124" s="2" t="s">
        <v>55</v>
      </c>
      <c r="I124" s="2">
        <v>173856</v>
      </c>
      <c r="J124" s="2"/>
      <c r="K124" s="2" t="s">
        <v>31</v>
      </c>
      <c r="L124" s="2">
        <v>2024</v>
      </c>
      <c r="M124" s="12">
        <v>7059</v>
      </c>
      <c r="N124" s="12"/>
      <c r="O124" s="12">
        <v>22000</v>
      </c>
      <c r="P124" s="12"/>
      <c r="Q124" s="12"/>
      <c r="R124" s="12">
        <f t="shared" si="1"/>
        <v>29059</v>
      </c>
      <c r="S124" s="12">
        <v>20000</v>
      </c>
    </row>
    <row r="125" spans="2:19">
      <c r="B125" s="2" t="s">
        <v>19</v>
      </c>
      <c r="C125" s="2">
        <v>27</v>
      </c>
      <c r="D125" s="2" t="s">
        <v>20</v>
      </c>
      <c r="E125" s="2">
        <v>431</v>
      </c>
      <c r="F125" s="2" t="s">
        <v>54</v>
      </c>
      <c r="G125" s="2"/>
      <c r="H125" s="2" t="s">
        <v>55</v>
      </c>
      <c r="I125" s="2">
        <v>173856</v>
      </c>
      <c r="J125" s="2"/>
      <c r="K125" s="2" t="s">
        <v>32</v>
      </c>
      <c r="L125" s="2">
        <v>2024</v>
      </c>
      <c r="M125" s="12">
        <v>15210</v>
      </c>
      <c r="N125" s="12"/>
      <c r="O125" s="12">
        <v>0</v>
      </c>
      <c r="P125" s="12"/>
      <c r="Q125" s="12"/>
      <c r="R125" s="12">
        <f t="shared" si="1"/>
        <v>15210</v>
      </c>
      <c r="S125" s="12">
        <v>21760</v>
      </c>
    </row>
    <row r="126" spans="2:19">
      <c r="B126" s="2" t="s">
        <v>19</v>
      </c>
      <c r="C126" s="2">
        <v>27</v>
      </c>
      <c r="D126" s="2" t="s">
        <v>20</v>
      </c>
      <c r="E126" s="2">
        <v>431</v>
      </c>
      <c r="F126" s="2" t="s">
        <v>54</v>
      </c>
      <c r="G126" s="2"/>
      <c r="H126" s="2" t="s">
        <v>55</v>
      </c>
      <c r="I126" s="2">
        <v>173856</v>
      </c>
      <c r="J126" s="2"/>
      <c r="K126" s="2" t="s">
        <v>21</v>
      </c>
      <c r="L126" s="2">
        <v>2025</v>
      </c>
      <c r="M126" s="12">
        <v>26175</v>
      </c>
      <c r="N126" s="12"/>
      <c r="O126" s="12">
        <v>0</v>
      </c>
      <c r="P126" s="12"/>
      <c r="Q126" s="12"/>
      <c r="R126" s="12">
        <f t="shared" si="1"/>
        <v>26175</v>
      </c>
      <c r="S126" s="12">
        <v>73371</v>
      </c>
    </row>
    <row r="127" spans="2:19">
      <c r="B127" s="2" t="s">
        <v>19</v>
      </c>
      <c r="C127" s="2">
        <v>27</v>
      </c>
      <c r="D127" s="2" t="s">
        <v>20</v>
      </c>
      <c r="E127" s="2">
        <v>431</v>
      </c>
      <c r="F127" s="2" t="s">
        <v>54</v>
      </c>
      <c r="G127" s="2"/>
      <c r="H127" s="2" t="s">
        <v>55</v>
      </c>
      <c r="I127" s="2">
        <v>173856</v>
      </c>
      <c r="J127" s="2"/>
      <c r="K127" s="2" t="s">
        <v>22</v>
      </c>
      <c r="L127" s="2">
        <v>2025</v>
      </c>
      <c r="M127" s="12">
        <v>0</v>
      </c>
      <c r="N127" s="12"/>
      <c r="O127" s="12">
        <v>23269</v>
      </c>
      <c r="P127" s="12"/>
      <c r="Q127" s="12"/>
      <c r="R127" s="12">
        <f t="shared" si="1"/>
        <v>23269</v>
      </c>
      <c r="S127" s="12">
        <v>411726</v>
      </c>
    </row>
    <row r="128" spans="2:19">
      <c r="B128" s="2" t="s">
        <v>19</v>
      </c>
      <c r="C128" s="2">
        <v>27</v>
      </c>
      <c r="D128" s="2" t="s">
        <v>20</v>
      </c>
      <c r="E128" s="2">
        <v>431</v>
      </c>
      <c r="F128" s="2" t="s">
        <v>54</v>
      </c>
      <c r="G128" s="2"/>
      <c r="H128" s="2" t="s">
        <v>55</v>
      </c>
      <c r="I128" s="2">
        <v>173856</v>
      </c>
      <c r="J128" s="2"/>
      <c r="K128" s="2" t="s">
        <v>23</v>
      </c>
      <c r="L128" s="2">
        <v>2025</v>
      </c>
      <c r="M128" s="12">
        <v>189164</v>
      </c>
      <c r="N128" s="12"/>
      <c r="O128" s="12">
        <v>27473</v>
      </c>
      <c r="P128" s="12"/>
      <c r="Q128" s="12"/>
      <c r="R128" s="12">
        <f t="shared" si="1"/>
        <v>216637</v>
      </c>
      <c r="S128" s="12">
        <v>194670</v>
      </c>
    </row>
    <row r="129" spans="2:19">
      <c r="B129" s="2" t="s">
        <v>19</v>
      </c>
      <c r="C129" s="2">
        <v>27</v>
      </c>
      <c r="D129" s="2" t="s">
        <v>20</v>
      </c>
      <c r="E129" s="2">
        <v>431</v>
      </c>
      <c r="F129" s="2" t="s">
        <v>54</v>
      </c>
      <c r="G129" s="2"/>
      <c r="H129" s="2" t="s">
        <v>55</v>
      </c>
      <c r="I129" s="2">
        <v>173856</v>
      </c>
      <c r="J129" s="2"/>
      <c r="K129" s="2" t="s">
        <v>24</v>
      </c>
      <c r="L129" s="2">
        <v>2025</v>
      </c>
      <c r="M129" s="12">
        <v>0</v>
      </c>
      <c r="N129" s="12"/>
      <c r="O129" s="12">
        <v>0</v>
      </c>
      <c r="P129" s="12"/>
      <c r="Q129" s="12"/>
      <c r="R129" s="12">
        <f t="shared" si="1"/>
        <v>0</v>
      </c>
      <c r="S129" s="12">
        <v>2997</v>
      </c>
    </row>
    <row r="130" spans="2:19">
      <c r="B130" s="2" t="s">
        <v>19</v>
      </c>
      <c r="C130" s="2">
        <v>27</v>
      </c>
      <c r="D130" s="2" t="s">
        <v>20</v>
      </c>
      <c r="E130" s="2">
        <v>431</v>
      </c>
      <c r="F130" s="2" t="s">
        <v>54</v>
      </c>
      <c r="G130" s="2"/>
      <c r="H130" s="2" t="s">
        <v>55</v>
      </c>
      <c r="I130" s="2">
        <v>173856</v>
      </c>
      <c r="J130" s="2"/>
      <c r="K130" s="2" t="s">
        <v>25</v>
      </c>
      <c r="L130" s="2">
        <v>2025</v>
      </c>
      <c r="M130" s="12">
        <v>0</v>
      </c>
      <c r="N130" s="12"/>
      <c r="O130" s="12">
        <v>2500</v>
      </c>
      <c r="P130" s="12"/>
      <c r="Q130" s="12"/>
      <c r="R130" s="12">
        <f t="shared" si="1"/>
        <v>2500</v>
      </c>
      <c r="S130" s="12">
        <v>48770</v>
      </c>
    </row>
    <row r="131" spans="2:19">
      <c r="B131" s="2" t="s">
        <v>19</v>
      </c>
      <c r="C131" s="2">
        <v>27</v>
      </c>
      <c r="D131" s="2" t="s">
        <v>20</v>
      </c>
      <c r="E131" s="2">
        <v>431</v>
      </c>
      <c r="F131" s="2" t="s">
        <v>54</v>
      </c>
      <c r="G131" s="2"/>
      <c r="H131" s="2" t="s">
        <v>55</v>
      </c>
      <c r="I131" s="2">
        <v>173856</v>
      </c>
      <c r="J131" s="2"/>
      <c r="K131" s="2" t="s">
        <v>26</v>
      </c>
      <c r="L131" s="2">
        <v>2025</v>
      </c>
      <c r="M131" s="12">
        <v>2213</v>
      </c>
      <c r="N131" s="12"/>
      <c r="O131" s="12">
        <v>0</v>
      </c>
      <c r="P131" s="12"/>
      <c r="Q131" s="12"/>
      <c r="R131" s="12">
        <f t="shared" si="1"/>
        <v>2213</v>
      </c>
      <c r="S131" s="12">
        <v>64760</v>
      </c>
    </row>
    <row r="132" spans="2:19">
      <c r="B132" s="2" t="s">
        <v>19</v>
      </c>
      <c r="C132" s="2">
        <v>27</v>
      </c>
      <c r="D132" s="2" t="s">
        <v>20</v>
      </c>
      <c r="E132" s="2">
        <v>431</v>
      </c>
      <c r="F132" s="2" t="s">
        <v>54</v>
      </c>
      <c r="G132" s="2"/>
      <c r="H132" s="2" t="s">
        <v>55</v>
      </c>
      <c r="I132" s="2">
        <v>173856</v>
      </c>
      <c r="J132" s="2"/>
      <c r="K132" s="2" t="s">
        <v>27</v>
      </c>
      <c r="L132" s="2">
        <v>2025</v>
      </c>
      <c r="M132" s="12">
        <v>20205</v>
      </c>
      <c r="N132" s="12"/>
      <c r="O132" s="12">
        <v>0</v>
      </c>
      <c r="P132" s="12"/>
      <c r="Q132" s="12"/>
      <c r="R132" s="12">
        <f t="shared" si="1"/>
        <v>20205</v>
      </c>
      <c r="S132" s="12">
        <v>930</v>
      </c>
    </row>
    <row r="133" spans="2:19">
      <c r="B133" s="2" t="s">
        <v>19</v>
      </c>
      <c r="C133" s="2">
        <v>27</v>
      </c>
      <c r="D133" s="2" t="s">
        <v>20</v>
      </c>
      <c r="E133" s="2">
        <v>431</v>
      </c>
      <c r="F133" s="2" t="s">
        <v>54</v>
      </c>
      <c r="G133" s="2"/>
      <c r="H133" s="2" t="s">
        <v>55</v>
      </c>
      <c r="I133" s="2">
        <v>173856</v>
      </c>
      <c r="J133" s="2"/>
      <c r="K133" s="2" t="s">
        <v>28</v>
      </c>
      <c r="L133" s="2">
        <v>2025</v>
      </c>
      <c r="M133" s="12">
        <v>3555</v>
      </c>
      <c r="N133" s="12"/>
      <c r="O133" s="12">
        <v>0</v>
      </c>
      <c r="P133" s="12"/>
      <c r="Q133" s="12"/>
      <c r="R133" s="12">
        <f t="shared" si="1"/>
        <v>3555</v>
      </c>
      <c r="S133" s="12">
        <v>4150</v>
      </c>
    </row>
    <row r="134" spans="2:19">
      <c r="B134" s="2" t="s">
        <v>19</v>
      </c>
      <c r="C134" s="2">
        <v>27</v>
      </c>
      <c r="D134" s="2" t="s">
        <v>20</v>
      </c>
      <c r="E134" s="2">
        <v>431</v>
      </c>
      <c r="F134" s="2" t="s">
        <v>54</v>
      </c>
      <c r="G134" s="2"/>
      <c r="H134" s="2" t="s">
        <v>55</v>
      </c>
      <c r="I134" s="2">
        <v>173856</v>
      </c>
      <c r="J134" s="2"/>
      <c r="K134" s="2" t="s">
        <v>29</v>
      </c>
      <c r="L134" s="2">
        <v>2025</v>
      </c>
      <c r="M134" s="12">
        <v>19067</v>
      </c>
      <c r="N134" s="12"/>
      <c r="O134" s="12">
        <v>0</v>
      </c>
      <c r="P134" s="12"/>
      <c r="Q134" s="12"/>
      <c r="R134" s="12">
        <f t="shared" si="1"/>
        <v>19067</v>
      </c>
      <c r="S134" s="12">
        <v>23240</v>
      </c>
    </row>
    <row r="135" spans="2:19">
      <c r="B135" s="2" t="s">
        <v>19</v>
      </c>
      <c r="C135" s="2">
        <v>27</v>
      </c>
      <c r="D135" s="2" t="s">
        <v>20</v>
      </c>
      <c r="E135" s="2">
        <v>431</v>
      </c>
      <c r="F135" s="2" t="s">
        <v>54</v>
      </c>
      <c r="G135" s="2"/>
      <c r="H135" s="2" t="s">
        <v>55</v>
      </c>
      <c r="I135" s="2">
        <v>173856</v>
      </c>
      <c r="J135" s="2"/>
      <c r="K135" s="2" t="s">
        <v>30</v>
      </c>
      <c r="L135" s="2">
        <v>2025</v>
      </c>
      <c r="M135" s="12">
        <v>11928</v>
      </c>
      <c r="N135" s="12"/>
      <c r="O135" s="12">
        <v>28835</v>
      </c>
      <c r="P135" s="12"/>
      <c r="Q135" s="12"/>
      <c r="R135" s="12">
        <f t="shared" ref="R135:R137" si="2">SUM(M135:Q135)</f>
        <v>40763</v>
      </c>
      <c r="S135" s="12">
        <v>58904</v>
      </c>
    </row>
    <row r="136" spans="2:19">
      <c r="B136" s="2" t="s">
        <v>19</v>
      </c>
      <c r="C136" s="2">
        <v>27</v>
      </c>
      <c r="D136" s="2" t="s">
        <v>20</v>
      </c>
      <c r="E136" s="2">
        <v>431</v>
      </c>
      <c r="F136" s="2" t="s">
        <v>54</v>
      </c>
      <c r="G136" s="2"/>
      <c r="H136" s="2" t="s">
        <v>55</v>
      </c>
      <c r="I136" s="2">
        <v>173856</v>
      </c>
      <c r="J136" s="2"/>
      <c r="K136" s="2" t="s">
        <v>31</v>
      </c>
      <c r="L136" s="2">
        <v>2025</v>
      </c>
      <c r="M136" s="12">
        <v>23936</v>
      </c>
      <c r="N136" s="12"/>
      <c r="O136" s="12">
        <v>41015</v>
      </c>
      <c r="P136" s="12"/>
      <c r="Q136" s="12"/>
      <c r="R136" s="12">
        <f t="shared" si="2"/>
        <v>64951</v>
      </c>
      <c r="S136" s="12">
        <v>38980</v>
      </c>
    </row>
    <row r="137" spans="2:19">
      <c r="B137" s="2" t="s">
        <v>19</v>
      </c>
      <c r="C137" s="2">
        <v>27</v>
      </c>
      <c r="D137" s="2" t="s">
        <v>20</v>
      </c>
      <c r="E137" s="2">
        <v>431</v>
      </c>
      <c r="F137" s="2" t="s">
        <v>54</v>
      </c>
      <c r="G137" s="2"/>
      <c r="H137" s="2" t="s">
        <v>55</v>
      </c>
      <c r="I137" s="2">
        <v>173856</v>
      </c>
      <c r="J137" s="2"/>
      <c r="K137" s="2" t="s">
        <v>32</v>
      </c>
      <c r="L137" s="2">
        <v>2025</v>
      </c>
      <c r="M137" s="12">
        <v>82701</v>
      </c>
      <c r="N137" s="12"/>
      <c r="O137" s="12">
        <v>0</v>
      </c>
      <c r="P137" s="12"/>
      <c r="Q137" s="12"/>
      <c r="R137" s="12">
        <f t="shared" si="2"/>
        <v>82701</v>
      </c>
      <c r="S137" s="12">
        <v>50482</v>
      </c>
    </row>
    <row r="138" spans="2:19">
      <c r="B138" s="2" t="s">
        <v>19</v>
      </c>
      <c r="C138" s="2">
        <v>27</v>
      </c>
      <c r="D138" s="2" t="s">
        <v>20</v>
      </c>
      <c r="E138" s="2">
        <v>431</v>
      </c>
      <c r="F138" s="2" t="s">
        <v>54</v>
      </c>
      <c r="G138" s="2"/>
      <c r="H138" s="2" t="s">
        <v>55</v>
      </c>
      <c r="I138" s="2">
        <v>173856</v>
      </c>
      <c r="J138" s="2"/>
      <c r="K138" s="2" t="s">
        <v>21</v>
      </c>
      <c r="L138" s="2">
        <v>2026</v>
      </c>
      <c r="M138" s="12">
        <v>11213</v>
      </c>
      <c r="N138" s="12"/>
      <c r="O138" s="12">
        <v>0</v>
      </c>
      <c r="P138" s="12"/>
      <c r="Q138" s="12"/>
      <c r="R138" s="12">
        <f t="shared" ref="R138:R140" si="3">SUM(M138:Q138)</f>
        <v>11213</v>
      </c>
      <c r="S138" s="12">
        <v>53132</v>
      </c>
    </row>
    <row r="139" spans="2:19">
      <c r="B139" s="2" t="s">
        <v>19</v>
      </c>
      <c r="C139" s="2">
        <v>27</v>
      </c>
      <c r="D139" s="2" t="s">
        <v>20</v>
      </c>
      <c r="E139" s="2">
        <v>431</v>
      </c>
      <c r="F139" s="2" t="s">
        <v>54</v>
      </c>
      <c r="G139" s="2"/>
      <c r="H139" s="2" t="s">
        <v>55</v>
      </c>
      <c r="I139" s="2">
        <v>173856</v>
      </c>
      <c r="J139" s="2"/>
      <c r="K139" s="2" t="s">
        <v>22</v>
      </c>
      <c r="L139" s="2">
        <v>2026</v>
      </c>
      <c r="M139" s="12">
        <v>67948</v>
      </c>
      <c r="N139" s="12"/>
      <c r="O139" s="12">
        <v>0</v>
      </c>
      <c r="P139" s="12"/>
      <c r="Q139" s="12"/>
      <c r="R139" s="12">
        <f t="shared" si="3"/>
        <v>67948</v>
      </c>
      <c r="S139" s="12">
        <v>75750</v>
      </c>
    </row>
    <row r="140" spans="2:19">
      <c r="B140" s="2" t="s">
        <v>19</v>
      </c>
      <c r="C140" s="2">
        <v>27</v>
      </c>
      <c r="D140" s="2" t="s">
        <v>20</v>
      </c>
      <c r="E140" s="2">
        <v>431</v>
      </c>
      <c r="F140" s="2" t="s">
        <v>54</v>
      </c>
      <c r="G140" s="2"/>
      <c r="H140" s="2" t="s">
        <v>55</v>
      </c>
      <c r="I140" s="2">
        <v>173856</v>
      </c>
      <c r="J140" s="2"/>
      <c r="K140" s="2" t="s">
        <v>56</v>
      </c>
      <c r="L140" s="2">
        <v>2026</v>
      </c>
      <c r="M140" s="12"/>
      <c r="N140" s="12"/>
      <c r="O140" s="12"/>
      <c r="P140" s="12"/>
      <c r="Q140" s="12"/>
      <c r="R140" s="12">
        <f t="shared" si="3"/>
        <v>0</v>
      </c>
      <c r="S140" s="12"/>
    </row>
  </sheetData>
  <mergeCells count="3">
    <mergeCell ref="B1:S1"/>
    <mergeCell ref="B2:S2"/>
    <mergeCell ref="B3:S3"/>
  </mergeCells>
  <printOptions horizontalCentered="1"/>
  <pageMargins left="0.5" right="0.5" top="0.5" bottom="0.5" header="0.3" footer="0.3"/>
  <pageSetup paperSize="9" scale="68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132"/>
  <sheetViews>
    <sheetView topLeftCell="H96" workbookViewId="0">
      <selection activeCell="V3" sqref="V3:AA132"/>
    </sheetView>
  </sheetViews>
  <sheetFormatPr defaultRowHeight="19.5"/>
  <cols>
    <col min="1" max="1" width="7.7109375" style="7" bestFit="1" customWidth="1"/>
    <col min="2" max="2" width="7" style="7" bestFit="1" customWidth="1"/>
    <col min="3" max="3" width="7.140625" style="7" bestFit="1" customWidth="1"/>
    <col min="4" max="4" width="8.5703125" style="7" customWidth="1"/>
    <col min="5" max="5" width="10.28515625" style="7" bestFit="1" customWidth="1"/>
    <col min="6" max="6" width="7.85546875" style="7" bestFit="1" customWidth="1"/>
    <col min="7" max="7" width="9.140625" style="7"/>
    <col min="8" max="8" width="7.7109375" style="7" bestFit="1" customWidth="1"/>
    <col min="9" max="9" width="7" style="7" bestFit="1" customWidth="1"/>
    <col min="10" max="10" width="10" style="7" customWidth="1"/>
    <col min="11" max="11" width="8" style="7" customWidth="1"/>
    <col min="12" max="12" width="10.28515625" style="7" bestFit="1" customWidth="1"/>
    <col min="13" max="13" width="7.85546875" style="7" bestFit="1" customWidth="1"/>
    <col min="14" max="16384" width="9.140625" style="7"/>
  </cols>
  <sheetData>
    <row r="3" spans="1:27">
      <c r="A3" s="7" t="s">
        <v>50</v>
      </c>
      <c r="B3" s="7" t="s">
        <v>35</v>
      </c>
      <c r="C3" s="7" t="s">
        <v>36</v>
      </c>
      <c r="E3" s="7" t="s">
        <v>37</v>
      </c>
      <c r="F3" s="7" t="s">
        <v>38</v>
      </c>
      <c r="H3" s="7" t="s">
        <v>51</v>
      </c>
      <c r="I3" s="7" t="s">
        <v>35</v>
      </c>
      <c r="J3" s="7" t="s">
        <v>36</v>
      </c>
      <c r="L3" s="7" t="s">
        <v>37</v>
      </c>
      <c r="M3" s="7" t="s">
        <v>38</v>
      </c>
      <c r="O3" s="7" t="s">
        <v>52</v>
      </c>
      <c r="P3" s="7" t="s">
        <v>35</v>
      </c>
      <c r="Q3" s="7" t="s">
        <v>36</v>
      </c>
      <c r="S3" s="7" t="s">
        <v>37</v>
      </c>
      <c r="T3" s="7" t="s">
        <v>38</v>
      </c>
      <c r="V3" s="7" t="s">
        <v>53</v>
      </c>
      <c r="W3" s="7" t="s">
        <v>35</v>
      </c>
      <c r="X3" s="7" t="s">
        <v>36</v>
      </c>
      <c r="Z3" s="7" t="s">
        <v>37</v>
      </c>
      <c r="AA3" s="7" t="s">
        <v>38</v>
      </c>
    </row>
    <row r="4" spans="1:27">
      <c r="B4" s="7">
        <v>15394</v>
      </c>
      <c r="C4" s="8">
        <v>20</v>
      </c>
      <c r="F4" s="7">
        <v>2340</v>
      </c>
      <c r="I4" s="7">
        <v>3278</v>
      </c>
      <c r="J4" s="8">
        <v>19000</v>
      </c>
      <c r="M4" s="7">
        <v>174624</v>
      </c>
      <c r="P4" s="7">
        <v>0</v>
      </c>
      <c r="Q4" s="8">
        <v>21970</v>
      </c>
      <c r="R4" s="7">
        <v>2700</v>
      </c>
      <c r="S4" s="7">
        <v>62834</v>
      </c>
      <c r="T4" s="7">
        <v>27700</v>
      </c>
      <c r="W4" s="7">
        <v>3564</v>
      </c>
      <c r="X4" s="8">
        <v>650</v>
      </c>
      <c r="Y4" s="7">
        <v>6549</v>
      </c>
      <c r="Z4" s="7">
        <v>39900</v>
      </c>
      <c r="AA4" s="7">
        <v>23639</v>
      </c>
    </row>
    <row r="5" spans="1:27">
      <c r="C5" s="8">
        <v>2295</v>
      </c>
      <c r="F5" s="7">
        <v>12656</v>
      </c>
      <c r="I5" s="7">
        <v>5909</v>
      </c>
      <c r="J5" s="8">
        <v>40000</v>
      </c>
      <c r="M5" s="7">
        <v>2200</v>
      </c>
      <c r="P5" s="7">
        <v>0</v>
      </c>
      <c r="Q5" s="8">
        <v>726</v>
      </c>
      <c r="R5" s="7">
        <v>3000</v>
      </c>
      <c r="T5" s="7">
        <v>39864</v>
      </c>
      <c r="W5" s="7">
        <v>14022</v>
      </c>
      <c r="X5" s="8">
        <v>25770</v>
      </c>
      <c r="Y5" s="7">
        <v>7257</v>
      </c>
      <c r="AA5" s="7">
        <v>0</v>
      </c>
    </row>
    <row r="6" spans="1:27">
      <c r="C6" s="8"/>
      <c r="J6" s="8"/>
      <c r="M6" s="7">
        <v>0</v>
      </c>
      <c r="Q6" s="8"/>
      <c r="R6" s="7">
        <v>2200</v>
      </c>
      <c r="T6" s="7">
        <v>700</v>
      </c>
      <c r="X6" s="8"/>
      <c r="Y6" s="7">
        <v>0</v>
      </c>
      <c r="AA6" s="7">
        <v>0</v>
      </c>
    </row>
    <row r="7" spans="1:27">
      <c r="C7" s="8"/>
      <c r="J7" s="8"/>
      <c r="Q7" s="8"/>
      <c r="X7" s="8"/>
    </row>
    <row r="8" spans="1:27" s="9" customFormat="1" ht="21">
      <c r="A8" s="9" t="s">
        <v>39</v>
      </c>
      <c r="B8" s="9">
        <f>SUM(B4:B5)</f>
        <v>15394</v>
      </c>
      <c r="C8" s="9">
        <f t="shared" ref="C8:F8" si="0">SUM(C4:C5)</f>
        <v>2315</v>
      </c>
      <c r="D8" s="9">
        <f t="shared" si="0"/>
        <v>0</v>
      </c>
      <c r="E8" s="9">
        <f t="shared" si="0"/>
        <v>0</v>
      </c>
      <c r="F8" s="9">
        <f t="shared" si="0"/>
        <v>14996</v>
      </c>
      <c r="H8" s="9" t="s">
        <v>39</v>
      </c>
      <c r="I8" s="9">
        <f>SUM(I4:I5)</f>
        <v>9187</v>
      </c>
      <c r="J8" s="9">
        <f t="shared" ref="J8" si="1">SUM(J4:J5)</f>
        <v>59000</v>
      </c>
      <c r="K8" s="9">
        <f t="shared" ref="K8" si="2">SUM(K4:K5)</f>
        <v>0</v>
      </c>
      <c r="L8" s="9">
        <f t="shared" ref="L8" si="3">SUM(L4:L5)</f>
        <v>0</v>
      </c>
      <c r="M8" s="9">
        <f t="shared" ref="M8" si="4">SUM(M4:M5)</f>
        <v>176824</v>
      </c>
      <c r="O8" s="9" t="s">
        <v>39</v>
      </c>
      <c r="P8" s="9">
        <f>SUM(P4:P5)</f>
        <v>0</v>
      </c>
      <c r="Q8" s="9">
        <f t="shared" ref="Q8" si="5">SUM(Q4:Q5)</f>
        <v>22696</v>
      </c>
      <c r="R8" s="9">
        <f t="shared" ref="R8" si="6">SUM(R4:R5)</f>
        <v>5700</v>
      </c>
      <c r="S8" s="9">
        <f t="shared" ref="S8" si="7">SUM(S4:S5)</f>
        <v>62834</v>
      </c>
      <c r="T8" s="9">
        <f t="shared" ref="T8" si="8">SUM(T4:T5)</f>
        <v>67564</v>
      </c>
      <c r="V8" s="9" t="s">
        <v>39</v>
      </c>
      <c r="W8" s="9">
        <f>SUM(W4:W5)</f>
        <v>17586</v>
      </c>
      <c r="X8" s="9">
        <f t="shared" ref="X8" si="9">SUM(X4:X5)</f>
        <v>26420</v>
      </c>
      <c r="Y8" s="9">
        <f t="shared" ref="Y8" si="10">SUM(Y4:Y5)</f>
        <v>13806</v>
      </c>
      <c r="Z8" s="9">
        <f t="shared" ref="Z8" si="11">SUM(Z4:Z5)</f>
        <v>39900</v>
      </c>
      <c r="AA8" s="9">
        <f t="shared" ref="AA8" si="12">SUM(AA4:AA5)</f>
        <v>23639</v>
      </c>
    </row>
    <row r="11" spans="1:27">
      <c r="A11" s="7" t="s">
        <v>40</v>
      </c>
      <c r="B11" s="7" t="s">
        <v>35</v>
      </c>
      <c r="C11" s="7" t="s">
        <v>36</v>
      </c>
      <c r="E11" s="7" t="s">
        <v>37</v>
      </c>
      <c r="F11" s="7" t="s">
        <v>38</v>
      </c>
      <c r="H11" s="7" t="s">
        <v>40</v>
      </c>
      <c r="I11" s="7" t="s">
        <v>35</v>
      </c>
      <c r="J11" s="7" t="s">
        <v>36</v>
      </c>
      <c r="L11" s="7" t="s">
        <v>37</v>
      </c>
      <c r="M11" s="7" t="s">
        <v>38</v>
      </c>
      <c r="O11" s="7" t="s">
        <v>40</v>
      </c>
      <c r="P11" s="7" t="s">
        <v>35</v>
      </c>
      <c r="Q11" s="7" t="s">
        <v>36</v>
      </c>
      <c r="S11" s="7" t="s">
        <v>37</v>
      </c>
      <c r="T11" s="7" t="s">
        <v>38</v>
      </c>
      <c r="V11" s="7" t="s">
        <v>40</v>
      </c>
      <c r="W11" s="7" t="s">
        <v>35</v>
      </c>
      <c r="X11" s="7" t="s">
        <v>36</v>
      </c>
      <c r="Z11" s="7" t="s">
        <v>37</v>
      </c>
      <c r="AA11" s="7" t="s">
        <v>38</v>
      </c>
    </row>
    <row r="12" spans="1:27">
      <c r="B12" s="8">
        <v>5260</v>
      </c>
      <c r="C12" s="8">
        <v>1125</v>
      </c>
      <c r="F12" s="8">
        <v>1613</v>
      </c>
      <c r="I12" s="8">
        <v>40361</v>
      </c>
      <c r="J12" s="8">
        <v>560</v>
      </c>
      <c r="K12" s="8">
        <v>2375</v>
      </c>
      <c r="M12" s="8">
        <v>19090</v>
      </c>
      <c r="P12" s="8">
        <v>2150</v>
      </c>
      <c r="Q12" s="8">
        <v>80</v>
      </c>
      <c r="R12" s="8">
        <v>4650</v>
      </c>
      <c r="T12" s="8">
        <v>77600</v>
      </c>
      <c r="W12" s="8"/>
      <c r="X12" s="8">
        <v>2425</v>
      </c>
      <c r="Y12" s="8">
        <v>0</v>
      </c>
      <c r="Z12" s="7">
        <v>60000</v>
      </c>
      <c r="AA12" s="8">
        <v>32003</v>
      </c>
    </row>
    <row r="13" spans="1:27">
      <c r="B13" s="8">
        <v>4531</v>
      </c>
      <c r="C13" s="8">
        <v>3856</v>
      </c>
      <c r="F13" s="8">
        <v>1160</v>
      </c>
      <c r="I13" s="8">
        <v>11098</v>
      </c>
      <c r="J13" s="8">
        <v>8361</v>
      </c>
      <c r="K13" s="8">
        <v>1350</v>
      </c>
      <c r="M13" s="8">
        <v>26990</v>
      </c>
      <c r="P13" s="8">
        <v>8154</v>
      </c>
      <c r="Q13" s="8">
        <v>1450</v>
      </c>
      <c r="R13" s="8">
        <v>1600</v>
      </c>
      <c r="T13" s="8">
        <v>5039</v>
      </c>
      <c r="W13" s="8">
        <v>0</v>
      </c>
      <c r="X13" s="8">
        <v>0</v>
      </c>
      <c r="Y13" s="8">
        <v>0</v>
      </c>
      <c r="AA13" s="8">
        <v>0</v>
      </c>
    </row>
    <row r="14" spans="1:27">
      <c r="B14" s="8"/>
      <c r="C14" s="8"/>
      <c r="F14" s="8">
        <v>157</v>
      </c>
      <c r="I14" s="8"/>
      <c r="J14" s="8">
        <v>600</v>
      </c>
      <c r="K14" s="7">
        <v>2700</v>
      </c>
      <c r="M14" s="8">
        <v>2490</v>
      </c>
      <c r="P14" s="8"/>
      <c r="Q14" s="8">
        <v>9246</v>
      </c>
      <c r="R14" s="7">
        <v>3800</v>
      </c>
      <c r="T14" s="8">
        <v>4890</v>
      </c>
      <c r="W14" s="8"/>
      <c r="X14" s="8">
        <v>0</v>
      </c>
      <c r="Y14" s="7">
        <v>0</v>
      </c>
      <c r="AA14" s="8">
        <v>0</v>
      </c>
    </row>
    <row r="15" spans="1:27">
      <c r="C15" s="8"/>
      <c r="F15" s="8">
        <v>8894</v>
      </c>
      <c r="J15" s="8"/>
      <c r="K15" s="7">
        <v>50000</v>
      </c>
      <c r="M15" s="8">
        <v>207881</v>
      </c>
      <c r="Q15" s="8"/>
      <c r="R15" s="7">
        <v>5136</v>
      </c>
      <c r="T15" s="8">
        <v>9670</v>
      </c>
      <c r="X15" s="8"/>
      <c r="Y15" s="7">
        <v>0</v>
      </c>
      <c r="AA15" s="8">
        <v>0</v>
      </c>
    </row>
    <row r="16" spans="1:27">
      <c r="C16" s="8"/>
      <c r="F16" s="8"/>
      <c r="J16" s="8"/>
      <c r="M16" s="8"/>
      <c r="Q16" s="8"/>
      <c r="T16" s="8"/>
      <c r="X16" s="8"/>
      <c r="AA16" s="8"/>
    </row>
    <row r="17" spans="1:27" s="9" customFormat="1" ht="21">
      <c r="A17" s="9" t="s">
        <v>39</v>
      </c>
      <c r="B17" s="9">
        <f>SUM(B12:B15)</f>
        <v>9791</v>
      </c>
      <c r="C17" s="9">
        <f>SUM(C12:C15)</f>
        <v>4981</v>
      </c>
      <c r="D17" s="9">
        <f>SUM(D12:D15)</f>
        <v>0</v>
      </c>
      <c r="E17" s="9">
        <f>SUM(E12:E15)</f>
        <v>0</v>
      </c>
      <c r="F17" s="10">
        <f>SUM(F12:F15)</f>
        <v>11824</v>
      </c>
      <c r="H17" s="9" t="s">
        <v>39</v>
      </c>
      <c r="I17" s="9">
        <f>SUM(I12:I15)</f>
        <v>51459</v>
      </c>
      <c r="J17" s="9">
        <f>SUM(J12:J15)</f>
        <v>9521</v>
      </c>
      <c r="K17" s="9">
        <f>SUM(K12:K15)</f>
        <v>56425</v>
      </c>
      <c r="L17" s="9">
        <f>SUM(L12:L15)</f>
        <v>0</v>
      </c>
      <c r="M17" s="10">
        <f>SUM(M12:M15)</f>
        <v>256451</v>
      </c>
      <c r="O17" s="9" t="s">
        <v>39</v>
      </c>
      <c r="P17" s="9">
        <f>SUM(P12:P15)</f>
        <v>10304</v>
      </c>
      <c r="Q17" s="9">
        <f>SUM(Q12:Q15)</f>
        <v>10776</v>
      </c>
      <c r="R17" s="9">
        <f>SUM(R12:R15)</f>
        <v>15186</v>
      </c>
      <c r="S17" s="9">
        <f>SUM(S12:S15)</f>
        <v>0</v>
      </c>
      <c r="T17" s="10">
        <f>SUM(T12:T15)</f>
        <v>97199</v>
      </c>
      <c r="V17" s="9" t="s">
        <v>39</v>
      </c>
      <c r="W17" s="9">
        <f>SUM(W12:W15)</f>
        <v>0</v>
      </c>
      <c r="X17" s="9">
        <f>SUM(X12:X15)</f>
        <v>2425</v>
      </c>
      <c r="Y17" s="9">
        <f>SUM(Y12:Y15)</f>
        <v>0</v>
      </c>
      <c r="Z17" s="9">
        <f>SUM(Z12:Z15)</f>
        <v>60000</v>
      </c>
      <c r="AA17" s="10">
        <f>SUM(AA12:AA15)</f>
        <v>32003</v>
      </c>
    </row>
    <row r="19" spans="1:27">
      <c r="A19" s="7" t="s">
        <v>41</v>
      </c>
      <c r="B19" s="7" t="s">
        <v>35</v>
      </c>
      <c r="C19" s="7" t="s">
        <v>36</v>
      </c>
      <c r="E19" s="7" t="s">
        <v>37</v>
      </c>
      <c r="F19" s="7" t="s">
        <v>38</v>
      </c>
      <c r="H19" s="7" t="s">
        <v>41</v>
      </c>
      <c r="I19" s="7" t="s">
        <v>35</v>
      </c>
      <c r="J19" s="7" t="s">
        <v>36</v>
      </c>
      <c r="L19" s="7" t="s">
        <v>37</v>
      </c>
      <c r="M19" s="7" t="s">
        <v>38</v>
      </c>
      <c r="O19" s="7" t="s">
        <v>41</v>
      </c>
      <c r="P19" s="7" t="s">
        <v>35</v>
      </c>
      <c r="Q19" s="7" t="s">
        <v>36</v>
      </c>
      <c r="S19" s="7" t="s">
        <v>37</v>
      </c>
      <c r="T19" s="7" t="s">
        <v>38</v>
      </c>
      <c r="V19" s="7" t="s">
        <v>41</v>
      </c>
      <c r="W19" s="7" t="s">
        <v>35</v>
      </c>
      <c r="X19" s="7" t="s">
        <v>36</v>
      </c>
      <c r="Z19" s="7" t="s">
        <v>37</v>
      </c>
      <c r="AA19" s="7" t="s">
        <v>38</v>
      </c>
    </row>
    <row r="20" spans="1:27">
      <c r="B20" s="8">
        <v>15000</v>
      </c>
      <c r="C20" s="8">
        <v>2380</v>
      </c>
      <c r="F20" s="8">
        <v>15866</v>
      </c>
      <c r="I20" s="8">
        <v>7223</v>
      </c>
      <c r="J20" s="8">
        <v>1950</v>
      </c>
      <c r="K20" s="8">
        <v>6110</v>
      </c>
      <c r="M20" s="8">
        <v>0</v>
      </c>
      <c r="P20" s="8">
        <v>188</v>
      </c>
      <c r="Q20" s="8">
        <v>1900</v>
      </c>
      <c r="R20" s="8">
        <v>900</v>
      </c>
      <c r="T20" s="8">
        <v>27222</v>
      </c>
      <c r="W20" s="8">
        <v>7456</v>
      </c>
      <c r="X20" s="8">
        <v>10352</v>
      </c>
      <c r="Y20" s="8">
        <v>0</v>
      </c>
      <c r="AA20" s="8">
        <v>7014</v>
      </c>
    </row>
    <row r="21" spans="1:27">
      <c r="B21" s="8">
        <v>4923</v>
      </c>
      <c r="C21" s="8">
        <v>4000</v>
      </c>
      <c r="F21" s="8">
        <v>555</v>
      </c>
      <c r="I21" s="8">
        <v>0</v>
      </c>
      <c r="J21" s="8">
        <v>0</v>
      </c>
      <c r="K21" s="8">
        <v>8635</v>
      </c>
      <c r="M21" s="8">
        <v>0</v>
      </c>
      <c r="P21" s="8">
        <v>4883</v>
      </c>
      <c r="Q21" s="8">
        <v>16369</v>
      </c>
      <c r="R21" s="8">
        <v>4680</v>
      </c>
      <c r="T21" s="8">
        <v>3200</v>
      </c>
      <c r="W21" s="8">
        <v>0</v>
      </c>
      <c r="X21" s="8">
        <v>1300</v>
      </c>
      <c r="Y21" s="8">
        <v>0</v>
      </c>
      <c r="AA21" s="8">
        <v>126379</v>
      </c>
    </row>
    <row r="22" spans="1:27">
      <c r="B22" s="8">
        <v>11722</v>
      </c>
      <c r="C22" s="8">
        <v>3000</v>
      </c>
      <c r="F22" s="8">
        <v>9600</v>
      </c>
      <c r="I22" s="8">
        <v>0</v>
      </c>
      <c r="J22" s="8">
        <v>0</v>
      </c>
      <c r="M22" s="8">
        <v>0</v>
      </c>
      <c r="P22" s="8">
        <v>2682</v>
      </c>
      <c r="Q22" s="8">
        <v>0</v>
      </c>
      <c r="R22" s="7">
        <v>2963</v>
      </c>
      <c r="T22" s="8">
        <v>5750</v>
      </c>
      <c r="W22" s="8">
        <v>0</v>
      </c>
      <c r="X22" s="8">
        <v>0</v>
      </c>
      <c r="Y22" s="7">
        <v>0</v>
      </c>
      <c r="AA22" s="8">
        <v>2730</v>
      </c>
    </row>
    <row r="23" spans="1:27">
      <c r="B23" s="8">
        <v>5497</v>
      </c>
      <c r="C23" s="8"/>
      <c r="F23" s="8">
        <v>0</v>
      </c>
      <c r="I23" s="8">
        <v>0</v>
      </c>
      <c r="J23" s="8"/>
      <c r="M23" s="8">
        <v>0</v>
      </c>
      <c r="P23" s="8">
        <v>2985</v>
      </c>
      <c r="Q23" s="8"/>
      <c r="R23" s="7">
        <v>2545</v>
      </c>
      <c r="T23" s="8">
        <v>0</v>
      </c>
      <c r="W23" s="8">
        <v>0</v>
      </c>
      <c r="X23" s="8"/>
      <c r="Y23" s="7">
        <v>0</v>
      </c>
      <c r="AA23" s="8">
        <v>0</v>
      </c>
    </row>
    <row r="24" spans="1:27" s="9" customFormat="1" ht="21">
      <c r="A24" s="9" t="s">
        <v>39</v>
      </c>
      <c r="B24" s="9">
        <f>SUM(B20:B23)</f>
        <v>37142</v>
      </c>
      <c r="C24" s="9">
        <f t="shared" ref="C24" si="13">SUM(C20:C23)</f>
        <v>9380</v>
      </c>
      <c r="D24" s="9">
        <f t="shared" ref="D24" si="14">SUM(D20:D23)</f>
        <v>0</v>
      </c>
      <c r="E24" s="9">
        <f t="shared" ref="E24" si="15">SUM(E20:E23)</f>
        <v>0</v>
      </c>
      <c r="F24" s="10">
        <f>SUM(F20:F23)</f>
        <v>26021</v>
      </c>
      <c r="H24" s="9" t="s">
        <v>39</v>
      </c>
      <c r="I24" s="9">
        <f>SUM(I20:I23)</f>
        <v>7223</v>
      </c>
      <c r="J24" s="9">
        <f t="shared" ref="J24" si="16">SUM(J20:J23)</f>
        <v>1950</v>
      </c>
      <c r="K24" s="9">
        <f t="shared" ref="K24" si="17">SUM(K20:K23)</f>
        <v>14745</v>
      </c>
      <c r="L24" s="9">
        <f t="shared" ref="L24" si="18">SUM(L20:L23)</f>
        <v>0</v>
      </c>
      <c r="M24" s="10">
        <f>SUM(M20:M23)</f>
        <v>0</v>
      </c>
      <c r="O24" s="9" t="s">
        <v>39</v>
      </c>
      <c r="P24" s="9">
        <f>SUM(P20:P23)</f>
        <v>10738</v>
      </c>
      <c r="Q24" s="9">
        <f t="shared" ref="Q24" si="19">SUM(Q20:Q23)</f>
        <v>18269</v>
      </c>
      <c r="R24" s="9">
        <f t="shared" ref="R24" si="20">SUM(R20:R23)</f>
        <v>11088</v>
      </c>
      <c r="S24" s="9">
        <f t="shared" ref="S24" si="21">SUM(S20:S23)</f>
        <v>0</v>
      </c>
      <c r="T24" s="10">
        <f>SUM(T20:T23)</f>
        <v>36172</v>
      </c>
      <c r="V24" s="9" t="s">
        <v>39</v>
      </c>
      <c r="W24" s="9">
        <f>SUM(W20:W23)</f>
        <v>7456</v>
      </c>
      <c r="X24" s="9">
        <f t="shared" ref="X24" si="22">SUM(X20:X23)</f>
        <v>11652</v>
      </c>
      <c r="Y24" s="9">
        <f t="shared" ref="Y24" si="23">SUM(Y20:Y23)</f>
        <v>0</v>
      </c>
      <c r="Z24" s="9">
        <f t="shared" ref="Z24" si="24">SUM(Z20:Z23)</f>
        <v>0</v>
      </c>
      <c r="AA24" s="10">
        <f>SUM(AA20:AA23)</f>
        <v>136123</v>
      </c>
    </row>
    <row r="26" spans="1:27">
      <c r="A26" s="7" t="s">
        <v>42</v>
      </c>
      <c r="B26" s="7" t="s">
        <v>35</v>
      </c>
      <c r="C26" s="7" t="s">
        <v>36</v>
      </c>
      <c r="E26" s="7" t="s">
        <v>37</v>
      </c>
      <c r="F26" s="7" t="s">
        <v>38</v>
      </c>
      <c r="H26" s="7" t="s">
        <v>42</v>
      </c>
      <c r="I26" s="7" t="s">
        <v>35</v>
      </c>
      <c r="J26" s="7" t="s">
        <v>36</v>
      </c>
      <c r="L26" s="7" t="s">
        <v>37</v>
      </c>
      <c r="M26" s="7" t="s">
        <v>38</v>
      </c>
      <c r="O26" s="7" t="s">
        <v>42</v>
      </c>
      <c r="P26" s="7" t="s">
        <v>35</v>
      </c>
      <c r="Q26" s="7" t="s">
        <v>36</v>
      </c>
      <c r="S26" s="7" t="s">
        <v>37</v>
      </c>
      <c r="T26" s="7" t="s">
        <v>38</v>
      </c>
      <c r="V26" s="7" t="s">
        <v>42</v>
      </c>
      <c r="W26" s="7" t="s">
        <v>35</v>
      </c>
      <c r="X26" s="7" t="s">
        <v>36</v>
      </c>
      <c r="Z26" s="7" t="s">
        <v>37</v>
      </c>
      <c r="AA26" s="7" t="s">
        <v>38</v>
      </c>
    </row>
    <row r="27" spans="1:27">
      <c r="B27" s="8">
        <v>12000</v>
      </c>
      <c r="C27" s="8">
        <v>2840</v>
      </c>
      <c r="F27" s="8">
        <v>9080</v>
      </c>
      <c r="I27" s="8">
        <v>40850</v>
      </c>
      <c r="J27" s="8">
        <v>4000</v>
      </c>
      <c r="K27" s="7">
        <v>21502</v>
      </c>
      <c r="M27" s="8">
        <v>27878</v>
      </c>
      <c r="P27" s="8">
        <v>6140</v>
      </c>
      <c r="Q27" s="8">
        <v>9005</v>
      </c>
      <c r="R27" s="7">
        <v>18244</v>
      </c>
      <c r="T27" s="8">
        <v>17054</v>
      </c>
      <c r="W27" s="8">
        <v>4525</v>
      </c>
      <c r="X27" s="8">
        <v>1315</v>
      </c>
      <c r="Y27" s="7">
        <v>2206</v>
      </c>
      <c r="Z27" s="7">
        <v>6000</v>
      </c>
      <c r="AA27" s="8">
        <v>13811</v>
      </c>
    </row>
    <row r="28" spans="1:27">
      <c r="B28" s="8">
        <v>65578</v>
      </c>
      <c r="C28" s="8">
        <v>4000</v>
      </c>
      <c r="F28" s="8">
        <v>51794</v>
      </c>
      <c r="I28" s="8">
        <v>2919</v>
      </c>
      <c r="J28" s="8">
        <v>2140</v>
      </c>
      <c r="K28" s="7">
        <v>1949</v>
      </c>
      <c r="M28" s="8">
        <v>0</v>
      </c>
      <c r="P28" s="8">
        <v>20281</v>
      </c>
      <c r="Q28" s="8">
        <v>1950</v>
      </c>
      <c r="R28" s="7">
        <v>4160</v>
      </c>
      <c r="T28" s="8">
        <v>6781</v>
      </c>
      <c r="W28" s="8">
        <v>0</v>
      </c>
      <c r="X28" s="8">
        <v>1000</v>
      </c>
      <c r="Y28" s="7">
        <v>0</v>
      </c>
      <c r="AA28" s="8">
        <v>0</v>
      </c>
    </row>
    <row r="29" spans="1:27">
      <c r="B29" s="8">
        <v>3055</v>
      </c>
      <c r="C29" s="8">
        <v>0</v>
      </c>
      <c r="F29" s="8">
        <v>18391</v>
      </c>
      <c r="I29" s="8">
        <v>0</v>
      </c>
      <c r="J29" s="8">
        <v>0</v>
      </c>
      <c r="M29" s="8">
        <v>0</v>
      </c>
      <c r="P29" s="8">
        <v>12436</v>
      </c>
      <c r="Q29" s="8">
        <v>0</v>
      </c>
      <c r="T29" s="8">
        <v>54825</v>
      </c>
      <c r="W29" s="8">
        <v>0</v>
      </c>
      <c r="X29" s="8">
        <v>0</v>
      </c>
      <c r="AA29" s="8">
        <v>0</v>
      </c>
    </row>
    <row r="30" spans="1:27">
      <c r="B30" s="8">
        <v>0</v>
      </c>
      <c r="C30" s="8"/>
      <c r="F30" s="8">
        <v>0</v>
      </c>
      <c r="I30" s="8">
        <v>0</v>
      </c>
      <c r="J30" s="8"/>
      <c r="M30" s="8">
        <v>0</v>
      </c>
      <c r="P30" s="8">
        <v>0</v>
      </c>
      <c r="Q30" s="8"/>
      <c r="T30" s="8">
        <v>12625</v>
      </c>
      <c r="W30" s="8">
        <v>0</v>
      </c>
      <c r="X30" s="8"/>
      <c r="AA30" s="8">
        <v>0</v>
      </c>
    </row>
    <row r="31" spans="1:27" s="9" customFormat="1" ht="21">
      <c r="A31" s="9" t="s">
        <v>39</v>
      </c>
      <c r="B31" s="9">
        <f>SUM(B27:B30)</f>
        <v>80633</v>
      </c>
      <c r="C31" s="9">
        <f t="shared" ref="C31" si="25">SUM(C27:C30)</f>
        <v>6840</v>
      </c>
      <c r="D31" s="9">
        <f t="shared" ref="D31" si="26">SUM(D27:D30)</f>
        <v>0</v>
      </c>
      <c r="E31" s="9">
        <f t="shared" ref="E31" si="27">SUM(E27:E30)</f>
        <v>0</v>
      </c>
      <c r="F31" s="10">
        <f>SUM(F27:F30)</f>
        <v>79265</v>
      </c>
      <c r="H31" s="9" t="s">
        <v>39</v>
      </c>
      <c r="I31" s="9">
        <f>SUM(I27:I30)</f>
        <v>43769</v>
      </c>
      <c r="J31" s="9">
        <f t="shared" ref="J31" si="28">SUM(J27:J30)</f>
        <v>6140</v>
      </c>
      <c r="K31" s="9">
        <f t="shared" ref="K31" si="29">SUM(K27:K30)</f>
        <v>23451</v>
      </c>
      <c r="L31" s="9">
        <f t="shared" ref="L31" si="30">SUM(L27:L30)</f>
        <v>0</v>
      </c>
      <c r="M31" s="10">
        <f>SUM(M27:M30)</f>
        <v>27878</v>
      </c>
      <c r="O31" s="9" t="s">
        <v>39</v>
      </c>
      <c r="P31" s="9">
        <f>SUM(P27:P30)</f>
        <v>38857</v>
      </c>
      <c r="Q31" s="9">
        <f t="shared" ref="Q31" si="31">SUM(Q27:Q30)</f>
        <v>10955</v>
      </c>
      <c r="R31" s="9">
        <f t="shared" ref="R31" si="32">SUM(R27:R30)</f>
        <v>22404</v>
      </c>
      <c r="S31" s="9">
        <f t="shared" ref="S31" si="33">SUM(S27:S30)</f>
        <v>0</v>
      </c>
      <c r="T31" s="10">
        <f>SUM(T27:T30)</f>
        <v>91285</v>
      </c>
      <c r="V31" s="9" t="s">
        <v>39</v>
      </c>
      <c r="W31" s="9">
        <f>SUM(W27:W30)</f>
        <v>4525</v>
      </c>
      <c r="X31" s="9">
        <f t="shared" ref="X31" si="34">SUM(X27:X30)</f>
        <v>2315</v>
      </c>
      <c r="Y31" s="9">
        <f t="shared" ref="Y31" si="35">SUM(Y27:Y30)</f>
        <v>2206</v>
      </c>
      <c r="Z31" s="9">
        <f t="shared" ref="Z31" si="36">SUM(Z27:Z30)</f>
        <v>6000</v>
      </c>
      <c r="AA31" s="10">
        <f>SUM(AA27:AA30)</f>
        <v>13811</v>
      </c>
    </row>
    <row r="34" spans="1:27">
      <c r="A34" s="7" t="s">
        <v>43</v>
      </c>
      <c r="B34" s="7" t="s">
        <v>35</v>
      </c>
      <c r="C34" s="7" t="s">
        <v>36</v>
      </c>
      <c r="E34" s="7" t="s">
        <v>37</v>
      </c>
      <c r="F34" s="7" t="s">
        <v>38</v>
      </c>
      <c r="H34" s="7" t="s">
        <v>43</v>
      </c>
      <c r="I34" s="7" t="s">
        <v>35</v>
      </c>
      <c r="J34" s="7" t="s">
        <v>36</v>
      </c>
      <c r="L34" s="7" t="s">
        <v>37</v>
      </c>
      <c r="M34" s="7" t="s">
        <v>38</v>
      </c>
      <c r="O34" s="7" t="s">
        <v>43</v>
      </c>
      <c r="P34" s="7" t="s">
        <v>35</v>
      </c>
      <c r="Q34" s="7" t="s">
        <v>36</v>
      </c>
      <c r="S34" s="7" t="s">
        <v>37</v>
      </c>
      <c r="T34" s="7" t="s">
        <v>38</v>
      </c>
      <c r="V34" s="7" t="s">
        <v>43</v>
      </c>
      <c r="W34" s="7" t="s">
        <v>35</v>
      </c>
      <c r="X34" s="7" t="s">
        <v>36</v>
      </c>
      <c r="Z34" s="7" t="s">
        <v>37</v>
      </c>
      <c r="AA34" s="7" t="s">
        <v>38</v>
      </c>
    </row>
    <row r="35" spans="1:27">
      <c r="B35" s="8">
        <v>3284</v>
      </c>
      <c r="C35" s="8">
        <v>400</v>
      </c>
      <c r="F35" s="8">
        <v>7420</v>
      </c>
      <c r="I35" s="8">
        <v>3834</v>
      </c>
      <c r="J35" s="8">
        <v>240</v>
      </c>
      <c r="K35" s="7">
        <v>3954</v>
      </c>
      <c r="M35" s="8">
        <v>3952</v>
      </c>
      <c r="P35" s="8">
        <v>4222</v>
      </c>
      <c r="Q35" s="8">
        <v>100</v>
      </c>
      <c r="R35" s="7">
        <v>3185</v>
      </c>
      <c r="T35" s="8">
        <v>9890</v>
      </c>
      <c r="W35" s="8">
        <v>3127</v>
      </c>
      <c r="X35" s="8">
        <v>823</v>
      </c>
      <c r="Y35" s="7">
        <v>0</v>
      </c>
      <c r="AA35" s="8">
        <v>88000</v>
      </c>
    </row>
    <row r="36" spans="1:27">
      <c r="B36" s="8">
        <v>2133</v>
      </c>
      <c r="C36" s="8">
        <v>240</v>
      </c>
      <c r="F36" s="8">
        <v>11160</v>
      </c>
      <c r="I36" s="8">
        <v>688</v>
      </c>
      <c r="J36" s="8">
        <v>140</v>
      </c>
      <c r="K36" s="7">
        <v>8823</v>
      </c>
      <c r="M36" s="8">
        <v>1855</v>
      </c>
      <c r="P36" s="8">
        <v>10147</v>
      </c>
      <c r="Q36" s="8">
        <v>140</v>
      </c>
      <c r="R36" s="7">
        <v>7910</v>
      </c>
      <c r="T36" s="8">
        <v>0</v>
      </c>
      <c r="W36" s="8">
        <v>22304</v>
      </c>
      <c r="X36" s="8">
        <v>0</v>
      </c>
      <c r="Y36" s="7">
        <v>0</v>
      </c>
      <c r="AA36" s="8">
        <v>1052</v>
      </c>
    </row>
    <row r="37" spans="1:27">
      <c r="B37" s="8">
        <v>1251</v>
      </c>
      <c r="C37" s="8">
        <v>0</v>
      </c>
      <c r="F37" s="8">
        <v>3379</v>
      </c>
      <c r="I37" s="8">
        <v>2667</v>
      </c>
      <c r="J37" s="8">
        <v>260</v>
      </c>
      <c r="K37" s="7">
        <v>6021</v>
      </c>
      <c r="M37" s="8">
        <v>5180</v>
      </c>
      <c r="P37" s="8">
        <v>0</v>
      </c>
      <c r="Q37" s="8">
        <v>22725</v>
      </c>
      <c r="R37" s="7">
        <v>0</v>
      </c>
      <c r="T37" s="8">
        <v>0</v>
      </c>
      <c r="W37" s="8">
        <v>0</v>
      </c>
      <c r="X37" s="8">
        <v>0</v>
      </c>
      <c r="Y37" s="7">
        <v>0</v>
      </c>
      <c r="AA37" s="8">
        <v>200</v>
      </c>
    </row>
    <row r="38" spans="1:27">
      <c r="B38" s="8">
        <v>6009</v>
      </c>
      <c r="C38" s="8"/>
      <c r="F38" s="8">
        <v>26903</v>
      </c>
      <c r="I38" s="8">
        <v>0</v>
      </c>
      <c r="J38" s="8"/>
      <c r="M38" s="8">
        <v>0</v>
      </c>
      <c r="P38" s="8">
        <v>0</v>
      </c>
      <c r="Q38" s="8"/>
      <c r="T38" s="8">
        <v>0</v>
      </c>
      <c r="W38" s="8">
        <v>0</v>
      </c>
      <c r="X38" s="8"/>
      <c r="AA38" s="8">
        <v>800</v>
      </c>
    </row>
    <row r="39" spans="1:27">
      <c r="B39" s="8"/>
      <c r="C39" s="8"/>
      <c r="F39" s="8"/>
      <c r="I39" s="8"/>
      <c r="J39" s="8"/>
      <c r="M39" s="8"/>
      <c r="P39" s="8"/>
      <c r="Q39" s="8"/>
      <c r="T39" s="8"/>
      <c r="W39" s="8"/>
      <c r="X39" s="8"/>
      <c r="AA39" s="8">
        <v>6280</v>
      </c>
    </row>
    <row r="40" spans="1:27">
      <c r="B40" s="8"/>
      <c r="C40" s="8"/>
      <c r="F40" s="8"/>
      <c r="I40" s="8"/>
      <c r="J40" s="8"/>
      <c r="M40" s="8"/>
      <c r="P40" s="8"/>
      <c r="Q40" s="8"/>
      <c r="T40" s="8"/>
      <c r="W40" s="8"/>
      <c r="X40" s="8"/>
      <c r="AA40" s="8">
        <v>12460</v>
      </c>
    </row>
    <row r="41" spans="1:27" s="11" customFormat="1" ht="21">
      <c r="A41" s="9" t="s">
        <v>39</v>
      </c>
      <c r="B41" s="9">
        <f>SUM(B35:B38)</f>
        <v>12677</v>
      </c>
      <c r="C41" s="9">
        <f t="shared" ref="C41" si="37">SUM(C35:C38)</f>
        <v>640</v>
      </c>
      <c r="D41" s="9">
        <f t="shared" ref="D41" si="38">SUM(D35:D38)</f>
        <v>0</v>
      </c>
      <c r="E41" s="9">
        <f t="shared" ref="E41" si="39">SUM(E35:E38)</f>
        <v>0</v>
      </c>
      <c r="F41" s="10">
        <f>SUM(F35:F38)</f>
        <v>48862</v>
      </c>
      <c r="H41" s="9" t="s">
        <v>39</v>
      </c>
      <c r="I41" s="9">
        <f>SUM(I35:I38)</f>
        <v>7189</v>
      </c>
      <c r="J41" s="9">
        <f t="shared" ref="J41" si="40">SUM(J35:J38)</f>
        <v>640</v>
      </c>
      <c r="K41" s="9">
        <f t="shared" ref="K41" si="41">SUM(K35:K38)</f>
        <v>18798</v>
      </c>
      <c r="L41" s="9">
        <f t="shared" ref="L41" si="42">SUM(L35:L38)</f>
        <v>0</v>
      </c>
      <c r="M41" s="10">
        <f>SUM(M35:M38)</f>
        <v>10987</v>
      </c>
      <c r="O41" s="9" t="s">
        <v>39</v>
      </c>
      <c r="P41" s="9">
        <f>SUM(P35:P38)</f>
        <v>14369</v>
      </c>
      <c r="Q41" s="9">
        <f t="shared" ref="Q41" si="43">SUM(Q35:Q38)</f>
        <v>22965</v>
      </c>
      <c r="R41" s="9">
        <f t="shared" ref="R41" si="44">SUM(R35:R38)</f>
        <v>11095</v>
      </c>
      <c r="S41" s="9">
        <f t="shared" ref="S41" si="45">SUM(S35:S38)</f>
        <v>0</v>
      </c>
      <c r="T41" s="10">
        <f>SUM(T35:T38)</f>
        <v>9890</v>
      </c>
      <c r="V41" s="9" t="s">
        <v>39</v>
      </c>
      <c r="W41" s="9">
        <f>SUM(W35:W38)</f>
        <v>25431</v>
      </c>
      <c r="X41" s="9">
        <f t="shared" ref="X41" si="46">SUM(X35:X38)</f>
        <v>823</v>
      </c>
      <c r="Y41" s="9">
        <f t="shared" ref="Y41" si="47">SUM(Y35:Y38)</f>
        <v>0</v>
      </c>
      <c r="Z41" s="9">
        <f t="shared" ref="Z41" si="48">SUM(Z35:Z38)</f>
        <v>0</v>
      </c>
      <c r="AA41" s="10">
        <f>SUM(AA35:AA40)</f>
        <v>108792</v>
      </c>
    </row>
    <row r="43" spans="1:27">
      <c r="A43" s="7" t="s">
        <v>44</v>
      </c>
      <c r="B43" s="7" t="s">
        <v>35</v>
      </c>
      <c r="C43" s="7" t="s">
        <v>36</v>
      </c>
      <c r="E43" s="7" t="s">
        <v>37</v>
      </c>
      <c r="F43" s="7" t="s">
        <v>38</v>
      </c>
      <c r="H43" s="7" t="s">
        <v>44</v>
      </c>
      <c r="I43" s="7" t="s">
        <v>35</v>
      </c>
      <c r="J43" s="7" t="s">
        <v>36</v>
      </c>
      <c r="L43" s="7" t="s">
        <v>37</v>
      </c>
      <c r="M43" s="7" t="s">
        <v>38</v>
      </c>
      <c r="O43" s="7" t="s">
        <v>44</v>
      </c>
      <c r="P43" s="7" t="s">
        <v>35</v>
      </c>
      <c r="Q43" s="7" t="s">
        <v>36</v>
      </c>
      <c r="S43" s="7" t="s">
        <v>37</v>
      </c>
      <c r="T43" s="7" t="s">
        <v>38</v>
      </c>
      <c r="V43" s="7" t="s">
        <v>44</v>
      </c>
      <c r="W43" s="7" t="s">
        <v>35</v>
      </c>
      <c r="X43" s="7" t="s">
        <v>36</v>
      </c>
      <c r="Z43" s="7" t="s">
        <v>37</v>
      </c>
      <c r="AA43" s="7" t="s">
        <v>38</v>
      </c>
    </row>
    <row r="44" spans="1:27">
      <c r="B44" s="8">
        <v>1713</v>
      </c>
      <c r="C44" s="8">
        <v>40</v>
      </c>
      <c r="F44" s="8">
        <v>4113</v>
      </c>
      <c r="I44" s="8">
        <v>5340</v>
      </c>
      <c r="J44" s="8">
        <v>508</v>
      </c>
      <c r="K44" s="7">
        <v>6572</v>
      </c>
      <c r="L44" s="7">
        <v>40425</v>
      </c>
      <c r="M44" s="8">
        <v>16687</v>
      </c>
      <c r="P44" s="8">
        <v>27293</v>
      </c>
      <c r="Q44" s="8">
        <v>280</v>
      </c>
      <c r="R44" s="7">
        <v>20159</v>
      </c>
      <c r="S44" s="7">
        <v>91160</v>
      </c>
      <c r="T44" s="8">
        <v>6860</v>
      </c>
      <c r="W44" s="8">
        <v>4121</v>
      </c>
      <c r="X44" s="8">
        <v>25737</v>
      </c>
      <c r="Y44" s="7">
        <v>0</v>
      </c>
      <c r="Z44" s="7">
        <v>26979</v>
      </c>
      <c r="AA44" s="8">
        <v>30000</v>
      </c>
    </row>
    <row r="45" spans="1:27">
      <c r="B45" s="8">
        <v>2200</v>
      </c>
      <c r="C45" s="8">
        <v>30</v>
      </c>
      <c r="F45" s="8">
        <v>179</v>
      </c>
      <c r="I45" s="8">
        <v>34961</v>
      </c>
      <c r="J45" s="8">
        <v>611</v>
      </c>
      <c r="K45" s="7">
        <v>1600</v>
      </c>
      <c r="M45" s="8">
        <v>4210</v>
      </c>
      <c r="P45" s="8">
        <v>5173</v>
      </c>
      <c r="Q45" s="8">
        <v>256</v>
      </c>
      <c r="R45" s="7">
        <v>1275</v>
      </c>
      <c r="T45" s="8">
        <v>125206</v>
      </c>
      <c r="W45" s="8">
        <v>598</v>
      </c>
      <c r="X45" s="8">
        <v>1793</v>
      </c>
      <c r="Y45" s="7">
        <v>0</v>
      </c>
      <c r="AA45" s="8">
        <v>0</v>
      </c>
    </row>
    <row r="46" spans="1:27">
      <c r="B46" s="8">
        <v>3738</v>
      </c>
      <c r="C46" s="8">
        <v>200</v>
      </c>
      <c r="F46" s="8">
        <v>6000</v>
      </c>
      <c r="I46" s="8">
        <v>4111</v>
      </c>
      <c r="J46" s="8">
        <v>200</v>
      </c>
      <c r="K46" s="7">
        <v>2703</v>
      </c>
      <c r="M46" s="8">
        <v>11356</v>
      </c>
      <c r="P46" s="8">
        <v>1000</v>
      </c>
      <c r="Q46" s="8">
        <v>2720</v>
      </c>
      <c r="R46" s="7">
        <v>0</v>
      </c>
      <c r="T46" s="8">
        <v>19398</v>
      </c>
      <c r="W46" s="8">
        <v>393</v>
      </c>
      <c r="X46" s="8">
        <v>0</v>
      </c>
      <c r="Y46" s="7">
        <v>0</v>
      </c>
      <c r="AA46" s="8">
        <v>0</v>
      </c>
    </row>
    <row r="47" spans="1:27">
      <c r="B47" s="8">
        <v>7075</v>
      </c>
      <c r="C47" s="8">
        <v>400</v>
      </c>
      <c r="F47" s="8">
        <v>7143</v>
      </c>
      <c r="I47" s="8">
        <v>10614</v>
      </c>
      <c r="J47" s="8">
        <v>100</v>
      </c>
      <c r="K47" s="7">
        <v>3000</v>
      </c>
      <c r="M47" s="8">
        <v>46395</v>
      </c>
      <c r="P47" s="8">
        <v>1157</v>
      </c>
      <c r="Q47" s="8">
        <v>155</v>
      </c>
      <c r="R47" s="7">
        <v>0</v>
      </c>
      <c r="T47" s="8">
        <v>0</v>
      </c>
      <c r="W47" s="8">
        <v>1577</v>
      </c>
      <c r="X47" s="8">
        <v>0</v>
      </c>
      <c r="Y47" s="7">
        <v>0</v>
      </c>
      <c r="AA47" s="8">
        <v>0</v>
      </c>
    </row>
    <row r="48" spans="1:27">
      <c r="B48" s="8"/>
      <c r="C48" s="8"/>
      <c r="F48" s="8"/>
      <c r="I48" s="8"/>
      <c r="J48" s="8"/>
      <c r="K48" s="7">
        <v>5756</v>
      </c>
      <c r="M48" s="8"/>
      <c r="P48" s="8"/>
      <c r="Q48" s="8">
        <v>381</v>
      </c>
      <c r="R48" s="7">
        <v>0</v>
      </c>
      <c r="T48" s="8"/>
      <c r="W48" s="8">
        <v>3540</v>
      </c>
      <c r="X48" s="8">
        <v>0</v>
      </c>
      <c r="Y48" s="7">
        <v>0</v>
      </c>
      <c r="AA48" s="8"/>
    </row>
    <row r="49" spans="1:27">
      <c r="B49" s="8"/>
      <c r="C49" s="8"/>
      <c r="F49" s="8"/>
      <c r="I49" s="8"/>
      <c r="J49" s="8"/>
      <c r="K49" s="7">
        <v>4467</v>
      </c>
      <c r="M49" s="8"/>
      <c r="P49" s="8"/>
      <c r="Q49" s="8">
        <v>675</v>
      </c>
      <c r="R49" s="7">
        <v>0</v>
      </c>
      <c r="T49" s="8"/>
      <c r="W49" s="8">
        <v>663</v>
      </c>
      <c r="X49" s="8">
        <v>0</v>
      </c>
      <c r="Y49" s="7">
        <v>0</v>
      </c>
      <c r="AA49" s="8"/>
    </row>
    <row r="50" spans="1:27">
      <c r="B50" s="8"/>
      <c r="C50" s="8"/>
      <c r="F50" s="8"/>
      <c r="I50" s="8"/>
      <c r="J50" s="8"/>
      <c r="K50" s="7">
        <v>3000</v>
      </c>
      <c r="M50" s="8"/>
      <c r="P50" s="8"/>
      <c r="Q50" s="8"/>
      <c r="R50" s="7">
        <v>0</v>
      </c>
      <c r="T50" s="8"/>
      <c r="W50" s="8"/>
      <c r="X50" s="8"/>
      <c r="Y50" s="7">
        <v>0</v>
      </c>
      <c r="AA50" s="8"/>
    </row>
    <row r="51" spans="1:27" ht="21">
      <c r="A51" s="9" t="s">
        <v>39</v>
      </c>
      <c r="B51" s="9">
        <f>SUM(B44:B47)</f>
        <v>14726</v>
      </c>
      <c r="C51" s="9">
        <f t="shared" ref="C51" si="49">SUM(C44:C47)</f>
        <v>670</v>
      </c>
      <c r="D51" s="9">
        <f t="shared" ref="D51" si="50">SUM(D44:D47)</f>
        <v>0</v>
      </c>
      <c r="E51" s="9">
        <f t="shared" ref="E51" si="51">SUM(E44:E47)</f>
        <v>0</v>
      </c>
      <c r="F51" s="10">
        <f>SUM(F44:F47)</f>
        <v>17435</v>
      </c>
      <c r="H51" s="9" t="s">
        <v>39</v>
      </c>
      <c r="I51" s="9">
        <f>SUM(I44:I47)</f>
        <v>55026</v>
      </c>
      <c r="J51" s="9">
        <f t="shared" ref="J51" si="52">SUM(J44:J47)</f>
        <v>1419</v>
      </c>
      <c r="K51" s="9">
        <f>SUM(K44:K50)</f>
        <v>27098</v>
      </c>
      <c r="L51" s="9">
        <f t="shared" ref="L51" si="53">SUM(L44:L47)</f>
        <v>40425</v>
      </c>
      <c r="M51" s="10">
        <f>SUM(M44:M47)</f>
        <v>78648</v>
      </c>
      <c r="O51" s="9" t="s">
        <v>39</v>
      </c>
      <c r="P51" s="9">
        <f>SUM(P44:P47)</f>
        <v>34623</v>
      </c>
      <c r="Q51" s="9">
        <f>SUM(Q44:Q49)</f>
        <v>4467</v>
      </c>
      <c r="R51" s="9">
        <f>SUM(R44:R50)</f>
        <v>21434</v>
      </c>
      <c r="S51" s="9">
        <f t="shared" ref="S51" si="54">SUM(S44:S47)</f>
        <v>91160</v>
      </c>
      <c r="T51" s="10">
        <f>SUM(T44:T47)</f>
        <v>151464</v>
      </c>
      <c r="V51" s="9" t="s">
        <v>39</v>
      </c>
      <c r="W51" s="9">
        <f>SUM(W44:W49)</f>
        <v>10892</v>
      </c>
      <c r="X51" s="9">
        <f>SUM(X44:X49)</f>
        <v>27530</v>
      </c>
      <c r="Y51" s="9">
        <f>SUM(Y44:Y50)</f>
        <v>0</v>
      </c>
      <c r="Z51" s="9">
        <f t="shared" ref="Z51" si="55">SUM(Z44:Z47)</f>
        <v>26979</v>
      </c>
      <c r="AA51" s="10">
        <f>SUM(AA44:AA47)</f>
        <v>30000</v>
      </c>
    </row>
    <row r="53" spans="1:27">
      <c r="A53" s="7" t="s">
        <v>45</v>
      </c>
      <c r="B53" s="7" t="s">
        <v>35</v>
      </c>
      <c r="C53" s="7" t="s">
        <v>36</v>
      </c>
      <c r="E53" s="7" t="s">
        <v>37</v>
      </c>
      <c r="F53" s="7" t="s">
        <v>38</v>
      </c>
      <c r="H53" s="7" t="s">
        <v>45</v>
      </c>
      <c r="I53" s="7" t="s">
        <v>35</v>
      </c>
      <c r="J53" s="7" t="s">
        <v>36</v>
      </c>
      <c r="L53" s="7" t="s">
        <v>37</v>
      </c>
      <c r="M53" s="7" t="s">
        <v>38</v>
      </c>
      <c r="O53" s="7" t="s">
        <v>45</v>
      </c>
      <c r="P53" s="7" t="s">
        <v>35</v>
      </c>
      <c r="Q53" s="7" t="s">
        <v>36</v>
      </c>
      <c r="S53" s="7" t="s">
        <v>37</v>
      </c>
      <c r="T53" s="7" t="s">
        <v>38</v>
      </c>
      <c r="V53" s="7" t="s">
        <v>45</v>
      </c>
      <c r="W53" s="7" t="s">
        <v>35</v>
      </c>
      <c r="X53" s="7" t="s">
        <v>36</v>
      </c>
      <c r="Z53" s="7" t="s">
        <v>37</v>
      </c>
      <c r="AA53" s="7" t="s">
        <v>38</v>
      </c>
    </row>
    <row r="54" spans="1:27">
      <c r="B54" s="8">
        <v>3216</v>
      </c>
      <c r="C54" s="8">
        <v>400</v>
      </c>
      <c r="E54" s="7">
        <v>60000</v>
      </c>
      <c r="F54" s="8">
        <v>3780</v>
      </c>
      <c r="I54" s="8">
        <v>2687</v>
      </c>
      <c r="J54" s="8">
        <v>30780</v>
      </c>
      <c r="K54" s="7">
        <v>5073</v>
      </c>
      <c r="L54" s="7">
        <v>0</v>
      </c>
      <c r="M54" s="8">
        <v>67220</v>
      </c>
      <c r="P54" s="8">
        <v>1319</v>
      </c>
      <c r="Q54" s="8">
        <v>60</v>
      </c>
      <c r="R54" s="7">
        <v>731</v>
      </c>
      <c r="S54" s="7">
        <v>0</v>
      </c>
      <c r="T54" s="8">
        <v>1404</v>
      </c>
      <c r="W54" s="8">
        <v>1480</v>
      </c>
      <c r="X54" s="8">
        <v>920</v>
      </c>
      <c r="Y54" s="7">
        <v>0</v>
      </c>
      <c r="Z54" s="7">
        <v>0</v>
      </c>
      <c r="AA54" s="8">
        <v>3100</v>
      </c>
    </row>
    <row r="55" spans="1:27">
      <c r="B55" s="8">
        <v>1924</v>
      </c>
      <c r="C55" s="8">
        <v>140</v>
      </c>
      <c r="F55" s="8">
        <v>61000</v>
      </c>
      <c r="I55" s="8">
        <v>4584</v>
      </c>
      <c r="J55" s="8">
        <v>0</v>
      </c>
      <c r="K55" s="7">
        <v>3567</v>
      </c>
      <c r="M55" s="8">
        <v>37250</v>
      </c>
      <c r="P55" s="8">
        <v>4381</v>
      </c>
      <c r="Q55" s="8">
        <v>300</v>
      </c>
      <c r="R55" s="7">
        <v>1479</v>
      </c>
      <c r="T55" s="8">
        <v>2800</v>
      </c>
      <c r="W55" s="8">
        <v>5323</v>
      </c>
      <c r="X55" s="8">
        <v>862</v>
      </c>
      <c r="Y55" s="7">
        <v>0</v>
      </c>
      <c r="AA55" s="8">
        <v>42078</v>
      </c>
    </row>
    <row r="56" spans="1:27">
      <c r="B56" s="8">
        <v>509</v>
      </c>
      <c r="C56" s="8">
        <v>404</v>
      </c>
      <c r="F56" s="8">
        <v>2890</v>
      </c>
      <c r="I56" s="8">
        <v>3540</v>
      </c>
      <c r="J56" s="8">
        <v>0</v>
      </c>
      <c r="K56" s="7">
        <v>4091</v>
      </c>
      <c r="M56" s="8">
        <v>430</v>
      </c>
      <c r="P56" s="8">
        <v>2513</v>
      </c>
      <c r="Q56" s="8">
        <v>240</v>
      </c>
      <c r="R56" s="7">
        <v>6033</v>
      </c>
      <c r="T56" s="8">
        <v>9986</v>
      </c>
      <c r="W56" s="8">
        <v>4107</v>
      </c>
      <c r="X56" s="8">
        <v>2200</v>
      </c>
      <c r="Y56" s="7">
        <v>0</v>
      </c>
      <c r="AA56" s="8">
        <v>260</v>
      </c>
    </row>
    <row r="57" spans="1:27">
      <c r="B57" s="8">
        <v>2691</v>
      </c>
      <c r="C57" s="8">
        <v>100</v>
      </c>
      <c r="F57" s="8">
        <v>0</v>
      </c>
      <c r="I57" s="8">
        <v>0</v>
      </c>
      <c r="J57" s="8">
        <v>0</v>
      </c>
      <c r="K57" s="7">
        <v>5312</v>
      </c>
      <c r="M57" s="8">
        <v>4399</v>
      </c>
      <c r="P57" s="8">
        <v>1547</v>
      </c>
      <c r="Q57" s="8">
        <v>180</v>
      </c>
      <c r="R57" s="7">
        <v>0</v>
      </c>
      <c r="T57" s="8">
        <v>0</v>
      </c>
      <c r="W57" s="8">
        <v>7240</v>
      </c>
      <c r="X57" s="8">
        <v>30302</v>
      </c>
      <c r="Y57" s="7">
        <v>0</v>
      </c>
      <c r="AA57" s="8">
        <v>0</v>
      </c>
    </row>
    <row r="58" spans="1:27">
      <c r="B58" s="8"/>
      <c r="C58" s="8"/>
      <c r="F58" s="8"/>
      <c r="I58" s="8"/>
      <c r="J58" s="8"/>
      <c r="M58" s="8">
        <v>42041</v>
      </c>
      <c r="P58" s="8">
        <v>3946</v>
      </c>
      <c r="Q58" s="8">
        <v>200</v>
      </c>
      <c r="T58" s="8">
        <v>0</v>
      </c>
      <c r="W58" s="8">
        <v>3681</v>
      </c>
      <c r="X58" s="8">
        <v>0</v>
      </c>
      <c r="AA58" s="8">
        <v>0</v>
      </c>
    </row>
    <row r="59" spans="1:27" ht="21">
      <c r="A59" s="9" t="s">
        <v>39</v>
      </c>
      <c r="B59" s="9">
        <f>SUM(B54:B57)</f>
        <v>8340</v>
      </c>
      <c r="C59" s="9">
        <f t="shared" ref="C59" si="56">SUM(C54:C57)</f>
        <v>1044</v>
      </c>
      <c r="D59" s="9">
        <f t="shared" ref="D59" si="57">SUM(D54:D57)</f>
        <v>0</v>
      </c>
      <c r="E59" s="9">
        <f t="shared" ref="E59" si="58">SUM(E54:E57)</f>
        <v>60000</v>
      </c>
      <c r="F59" s="10">
        <f>SUM(F54:F57)</f>
        <v>67670</v>
      </c>
      <c r="H59" s="9" t="s">
        <v>39</v>
      </c>
      <c r="I59" s="9">
        <f>SUM(I54:I57)</f>
        <v>10811</v>
      </c>
      <c r="J59" s="9">
        <f t="shared" ref="J59" si="59">SUM(J54:J57)</f>
        <v>30780</v>
      </c>
      <c r="K59" s="9">
        <f t="shared" ref="K59" si="60">SUM(K54:K57)</f>
        <v>18043</v>
      </c>
      <c r="L59" s="9">
        <f t="shared" ref="L59" si="61">SUM(L54:L57)</f>
        <v>0</v>
      </c>
      <c r="M59" s="10">
        <f>SUM(M54:M58)</f>
        <v>151340</v>
      </c>
      <c r="O59" s="9" t="s">
        <v>39</v>
      </c>
      <c r="P59" s="9">
        <f>SUM(P54:P58)</f>
        <v>13706</v>
      </c>
      <c r="Q59" s="9">
        <f>SUM(Q54:Q58)</f>
        <v>980</v>
      </c>
      <c r="R59" s="9">
        <f t="shared" ref="R59" si="62">SUM(R54:R57)</f>
        <v>8243</v>
      </c>
      <c r="S59" s="9">
        <f t="shared" ref="S59" si="63">SUM(S54:S57)</f>
        <v>0</v>
      </c>
      <c r="T59" s="10">
        <f>SUM(T54:T58)</f>
        <v>14190</v>
      </c>
      <c r="V59" s="9" t="s">
        <v>39</v>
      </c>
      <c r="W59" s="9">
        <f>SUM(W54:W58)</f>
        <v>21831</v>
      </c>
      <c r="X59" s="9">
        <f>SUM(X54:X58)</f>
        <v>34284</v>
      </c>
      <c r="Y59" s="9">
        <f t="shared" ref="Y59" si="64">SUM(Y54:Y57)</f>
        <v>0</v>
      </c>
      <c r="Z59" s="9">
        <f t="shared" ref="Z59" si="65">SUM(Z54:Z57)</f>
        <v>0</v>
      </c>
      <c r="AA59" s="10">
        <f>SUM(AA54:AA58)</f>
        <v>45438</v>
      </c>
    </row>
    <row r="62" spans="1:27">
      <c r="A62" s="7" t="s">
        <v>46</v>
      </c>
      <c r="B62" s="7" t="s">
        <v>35</v>
      </c>
      <c r="C62" s="7" t="s">
        <v>36</v>
      </c>
      <c r="E62" s="7" t="s">
        <v>37</v>
      </c>
      <c r="F62" s="7" t="s">
        <v>38</v>
      </c>
      <c r="H62" s="7" t="s">
        <v>46</v>
      </c>
      <c r="I62" s="7" t="s">
        <v>35</v>
      </c>
      <c r="J62" s="7" t="s">
        <v>36</v>
      </c>
      <c r="L62" s="7" t="s">
        <v>37</v>
      </c>
      <c r="M62" s="7" t="s">
        <v>38</v>
      </c>
      <c r="O62" s="7" t="s">
        <v>46</v>
      </c>
      <c r="P62" s="7" t="s">
        <v>35</v>
      </c>
      <c r="Q62" s="7" t="s">
        <v>36</v>
      </c>
      <c r="S62" s="7" t="s">
        <v>37</v>
      </c>
      <c r="T62" s="7" t="s">
        <v>38</v>
      </c>
      <c r="V62" s="7" t="s">
        <v>46</v>
      </c>
      <c r="W62" s="7" t="s">
        <v>35</v>
      </c>
      <c r="X62" s="7" t="s">
        <v>36</v>
      </c>
      <c r="Z62" s="7" t="s">
        <v>37</v>
      </c>
      <c r="AA62" s="7" t="s">
        <v>38</v>
      </c>
    </row>
    <row r="63" spans="1:27">
      <c r="B63" s="8">
        <v>17064</v>
      </c>
      <c r="C63" s="8">
        <v>300</v>
      </c>
      <c r="E63" s="7">
        <v>0</v>
      </c>
      <c r="F63" s="8">
        <v>17038</v>
      </c>
      <c r="I63" s="8">
        <v>7862</v>
      </c>
      <c r="J63" s="8">
        <v>580</v>
      </c>
      <c r="K63" s="7">
        <v>1856</v>
      </c>
      <c r="L63" s="7">
        <v>0</v>
      </c>
      <c r="M63" s="8">
        <v>1950</v>
      </c>
      <c r="P63" s="8">
        <v>1417</v>
      </c>
      <c r="Q63" s="8">
        <v>460</v>
      </c>
      <c r="R63" s="7">
        <v>1031</v>
      </c>
      <c r="S63" s="7">
        <v>12750</v>
      </c>
      <c r="T63" s="8">
        <v>35586</v>
      </c>
      <c r="W63" s="8">
        <v>2020</v>
      </c>
      <c r="X63" s="8">
        <v>450</v>
      </c>
      <c r="Y63" s="7">
        <v>0</v>
      </c>
      <c r="Z63" s="7">
        <v>0</v>
      </c>
      <c r="AA63" s="8">
        <v>1993</v>
      </c>
    </row>
    <row r="64" spans="1:27">
      <c r="B64" s="8">
        <v>0</v>
      </c>
      <c r="C64" s="8">
        <v>0</v>
      </c>
      <c r="F64" s="8">
        <v>0</v>
      </c>
      <c r="I64" s="8">
        <v>2776</v>
      </c>
      <c r="J64" s="8">
        <v>160</v>
      </c>
      <c r="K64" s="7">
        <v>4811</v>
      </c>
      <c r="M64" s="8">
        <v>24784</v>
      </c>
      <c r="P64" s="8">
        <v>2839</v>
      </c>
      <c r="Q64" s="8">
        <v>120</v>
      </c>
      <c r="R64" s="7">
        <v>1875</v>
      </c>
      <c r="T64" s="8">
        <v>11600</v>
      </c>
      <c r="W64" s="8">
        <v>2387</v>
      </c>
      <c r="X64" s="8">
        <v>80</v>
      </c>
      <c r="Y64" s="7">
        <v>0</v>
      </c>
      <c r="AA64" s="8">
        <v>33900</v>
      </c>
    </row>
    <row r="65" spans="1:27">
      <c r="B65" s="8">
        <v>0</v>
      </c>
      <c r="C65" s="8">
        <v>0</v>
      </c>
      <c r="F65" s="8">
        <v>0</v>
      </c>
      <c r="I65" s="8">
        <v>2675</v>
      </c>
      <c r="J65" s="8">
        <v>60</v>
      </c>
      <c r="K65" s="7">
        <v>725</v>
      </c>
      <c r="M65" s="8">
        <v>4650</v>
      </c>
      <c r="P65" s="8">
        <v>6735</v>
      </c>
      <c r="Q65" s="8">
        <v>392</v>
      </c>
      <c r="R65" s="7">
        <v>2193</v>
      </c>
      <c r="T65" s="8">
        <v>15468</v>
      </c>
      <c r="W65" s="8">
        <v>12306</v>
      </c>
      <c r="X65" s="8">
        <v>2870</v>
      </c>
      <c r="Y65" s="7">
        <v>0</v>
      </c>
      <c r="AA65" s="8">
        <v>12000</v>
      </c>
    </row>
    <row r="66" spans="1:27">
      <c r="B66" s="8">
        <v>0</v>
      </c>
      <c r="C66" s="8">
        <v>0</v>
      </c>
      <c r="F66" s="8">
        <v>0</v>
      </c>
      <c r="I66" s="8">
        <v>5387</v>
      </c>
      <c r="J66" s="8">
        <v>600</v>
      </c>
      <c r="K66" s="7">
        <v>8335</v>
      </c>
      <c r="M66" s="8">
        <v>1000</v>
      </c>
      <c r="P66" s="8">
        <v>1364</v>
      </c>
      <c r="Q66" s="8">
        <v>0</v>
      </c>
      <c r="R66" s="7">
        <v>4517</v>
      </c>
      <c r="T66" s="8">
        <v>0</v>
      </c>
      <c r="W66" s="8">
        <v>5067</v>
      </c>
      <c r="X66" s="8">
        <v>0</v>
      </c>
      <c r="Y66" s="7">
        <v>0</v>
      </c>
      <c r="AA66" s="8">
        <v>2972</v>
      </c>
    </row>
    <row r="67" spans="1:27">
      <c r="B67" s="8"/>
      <c r="C67" s="8"/>
      <c r="F67" s="8"/>
      <c r="I67" s="8">
        <v>11413</v>
      </c>
      <c r="J67" s="8">
        <v>43130</v>
      </c>
      <c r="K67" s="7">
        <v>4042</v>
      </c>
      <c r="M67" s="8">
        <v>18518</v>
      </c>
      <c r="P67" s="8">
        <v>496</v>
      </c>
      <c r="Q67" s="8">
        <v>0</v>
      </c>
      <c r="R67" s="7">
        <v>787</v>
      </c>
      <c r="T67" s="8">
        <v>0</v>
      </c>
      <c r="W67" s="8">
        <v>1963</v>
      </c>
      <c r="X67" s="8">
        <v>0</v>
      </c>
      <c r="Y67" s="7">
        <v>0</v>
      </c>
      <c r="AA67" s="8">
        <v>4660</v>
      </c>
    </row>
    <row r="68" spans="1:27">
      <c r="B68" s="8"/>
      <c r="C68" s="8"/>
      <c r="F68" s="8"/>
      <c r="I68" s="8">
        <v>2749</v>
      </c>
      <c r="J68" s="8"/>
      <c r="K68" s="7">
        <v>1200</v>
      </c>
      <c r="M68" s="8">
        <v>1340</v>
      </c>
      <c r="P68" s="8">
        <v>0</v>
      </c>
      <c r="Q68" s="8"/>
      <c r="R68" s="7">
        <v>4000</v>
      </c>
      <c r="T68" s="8">
        <v>0</v>
      </c>
      <c r="W68" s="8">
        <v>3870</v>
      </c>
      <c r="X68" s="8"/>
      <c r="Y68" s="7">
        <v>0</v>
      </c>
      <c r="AA68" s="8">
        <v>4500</v>
      </c>
    </row>
    <row r="69" spans="1:27">
      <c r="B69" s="8"/>
      <c r="C69" s="8"/>
      <c r="F69" s="8"/>
      <c r="I69" s="8"/>
      <c r="J69" s="8"/>
      <c r="M69" s="8"/>
      <c r="P69" s="8"/>
      <c r="Q69" s="8"/>
      <c r="T69" s="8"/>
      <c r="W69" s="8">
        <v>8883</v>
      </c>
      <c r="X69" s="8"/>
      <c r="AA69" s="8">
        <v>100</v>
      </c>
    </row>
    <row r="70" spans="1:27">
      <c r="B70" s="8"/>
      <c r="C70" s="8"/>
      <c r="F70" s="8"/>
      <c r="I70" s="8"/>
      <c r="J70" s="8"/>
      <c r="M70" s="8"/>
      <c r="P70" s="8"/>
      <c r="Q70" s="8"/>
      <c r="T70" s="8"/>
      <c r="W70" s="8">
        <v>482</v>
      </c>
      <c r="X70" s="8"/>
      <c r="AA70" s="8"/>
    </row>
    <row r="71" spans="1:27" ht="21">
      <c r="A71" s="9" t="s">
        <v>39</v>
      </c>
      <c r="B71" s="9">
        <f>SUM(B63:B66)</f>
        <v>17064</v>
      </c>
      <c r="C71" s="9">
        <f>SUM(C63:C66)</f>
        <v>300</v>
      </c>
      <c r="D71" s="9">
        <f>SUM(D63:D66)</f>
        <v>0</v>
      </c>
      <c r="E71" s="9">
        <f>SUM(E63:E66)</f>
        <v>0</v>
      </c>
      <c r="F71" s="10">
        <f>SUM(F63:F66)</f>
        <v>17038</v>
      </c>
      <c r="H71" s="9" t="s">
        <v>39</v>
      </c>
      <c r="I71" s="9">
        <f>SUM(I63:I68)</f>
        <v>32862</v>
      </c>
      <c r="J71" s="9">
        <f>SUM(J63:J67)</f>
        <v>44530</v>
      </c>
      <c r="K71" s="9">
        <f>SUM(K63:K68)</f>
        <v>20969</v>
      </c>
      <c r="L71" s="9">
        <f>SUM(L63:L66)</f>
        <v>0</v>
      </c>
      <c r="M71" s="10">
        <f>SUM(M63:M68)</f>
        <v>52242</v>
      </c>
      <c r="O71" s="9" t="s">
        <v>39</v>
      </c>
      <c r="P71" s="9">
        <f>SUM(P63:P68)</f>
        <v>12851</v>
      </c>
      <c r="Q71" s="9">
        <f>SUM(Q63:Q67)</f>
        <v>972</v>
      </c>
      <c r="R71" s="9">
        <f>SUM(R63:R68)</f>
        <v>14403</v>
      </c>
      <c r="S71" s="9">
        <f>SUM(S63:S66)</f>
        <v>12750</v>
      </c>
      <c r="T71" s="10">
        <f>SUM(T63:T68)</f>
        <v>62654</v>
      </c>
      <c r="V71" s="9" t="s">
        <v>39</v>
      </c>
      <c r="W71" s="9">
        <f>SUM(W63:W70)</f>
        <v>36978</v>
      </c>
      <c r="X71" s="9">
        <f>SUM(X63:X67)</f>
        <v>3400</v>
      </c>
      <c r="Y71" s="9">
        <f>SUM(Y63:Y68)</f>
        <v>0</v>
      </c>
      <c r="Z71" s="9">
        <f>SUM(Z63:Z66)</f>
        <v>0</v>
      </c>
      <c r="AA71" s="10">
        <f>SUM(AA63:AA69)</f>
        <v>60125</v>
      </c>
    </row>
    <row r="73" spans="1:27">
      <c r="A73" s="7" t="s">
        <v>32</v>
      </c>
      <c r="B73" s="7" t="s">
        <v>35</v>
      </c>
      <c r="C73" s="7" t="s">
        <v>36</v>
      </c>
      <c r="E73" s="7" t="s">
        <v>37</v>
      </c>
      <c r="F73" s="7" t="s">
        <v>38</v>
      </c>
      <c r="H73" s="7" t="s">
        <v>32</v>
      </c>
      <c r="I73" s="7" t="s">
        <v>35</v>
      </c>
      <c r="J73" s="7" t="s">
        <v>36</v>
      </c>
      <c r="L73" s="7" t="s">
        <v>37</v>
      </c>
      <c r="M73" s="7" t="s">
        <v>38</v>
      </c>
      <c r="O73" s="7" t="s">
        <v>32</v>
      </c>
      <c r="P73" s="7" t="s">
        <v>35</v>
      </c>
      <c r="Q73" s="7" t="s">
        <v>36</v>
      </c>
      <c r="S73" s="7" t="s">
        <v>37</v>
      </c>
      <c r="T73" s="7" t="s">
        <v>38</v>
      </c>
      <c r="V73" s="7" t="s">
        <v>32</v>
      </c>
      <c r="W73" s="7" t="s">
        <v>35</v>
      </c>
      <c r="X73" s="7" t="s">
        <v>36</v>
      </c>
      <c r="Z73" s="7" t="s">
        <v>37</v>
      </c>
      <c r="AA73" s="7" t="s">
        <v>38</v>
      </c>
    </row>
    <row r="74" spans="1:27">
      <c r="B74" s="8">
        <v>0</v>
      </c>
      <c r="C74" s="8">
        <v>0</v>
      </c>
      <c r="E74" s="7">
        <v>0</v>
      </c>
      <c r="F74" s="8">
        <v>0</v>
      </c>
      <c r="I74" s="8">
        <v>13062</v>
      </c>
      <c r="J74" s="8">
        <v>80</v>
      </c>
      <c r="K74" s="7">
        <v>1132</v>
      </c>
      <c r="L74" s="7">
        <v>0</v>
      </c>
      <c r="M74" s="8">
        <v>38200</v>
      </c>
      <c r="P74" s="8">
        <v>2359</v>
      </c>
      <c r="Q74" s="8">
        <v>60</v>
      </c>
      <c r="R74" s="7">
        <v>2563</v>
      </c>
      <c r="S74" s="7">
        <v>0</v>
      </c>
      <c r="T74" s="8">
        <v>37480</v>
      </c>
      <c r="W74" s="8">
        <v>8659</v>
      </c>
      <c r="X74" s="8">
        <v>11495</v>
      </c>
      <c r="Y74" s="7">
        <v>0</v>
      </c>
      <c r="Z74" s="7">
        <v>0</v>
      </c>
      <c r="AA74" s="8">
        <v>8499</v>
      </c>
    </row>
    <row r="75" spans="1:27">
      <c r="B75" s="8">
        <v>1527</v>
      </c>
      <c r="C75" s="8">
        <v>200</v>
      </c>
      <c r="F75" s="8">
        <v>786</v>
      </c>
      <c r="I75" s="8">
        <v>1977</v>
      </c>
      <c r="J75" s="8">
        <v>3266</v>
      </c>
      <c r="K75" s="7">
        <v>5000</v>
      </c>
      <c r="M75" s="8">
        <v>15655</v>
      </c>
      <c r="P75" s="8">
        <v>143</v>
      </c>
      <c r="Q75" s="8">
        <v>380</v>
      </c>
      <c r="R75" s="7">
        <v>125</v>
      </c>
      <c r="T75" s="8">
        <v>1290</v>
      </c>
      <c r="W75" s="8">
        <v>7993</v>
      </c>
      <c r="X75" s="8">
        <v>4625</v>
      </c>
      <c r="Y75" s="7">
        <v>0</v>
      </c>
      <c r="AA75" s="8">
        <v>38500</v>
      </c>
    </row>
    <row r="76" spans="1:27">
      <c r="B76" s="8">
        <v>5188</v>
      </c>
      <c r="C76" s="8">
        <v>0</v>
      </c>
      <c r="F76" s="8">
        <v>4643</v>
      </c>
      <c r="I76" s="8">
        <v>4979</v>
      </c>
      <c r="J76" s="8">
        <v>1240</v>
      </c>
      <c r="K76" s="7">
        <v>7693</v>
      </c>
      <c r="M76" s="8">
        <v>8290</v>
      </c>
      <c r="P76" s="8">
        <v>14336</v>
      </c>
      <c r="Q76" s="8">
        <v>40</v>
      </c>
      <c r="R76" s="7">
        <v>5040</v>
      </c>
      <c r="T76" s="8">
        <v>7185</v>
      </c>
      <c r="W76" s="8">
        <v>6278</v>
      </c>
      <c r="X76" s="8">
        <v>1925</v>
      </c>
      <c r="Y76" s="7">
        <v>0</v>
      </c>
      <c r="AA76" s="8">
        <v>590</v>
      </c>
    </row>
    <row r="77" spans="1:27">
      <c r="B77" s="8">
        <v>8041</v>
      </c>
      <c r="C77" s="8">
        <v>100</v>
      </c>
      <c r="F77" s="8">
        <v>4663</v>
      </c>
      <c r="I77" s="8">
        <v>7855</v>
      </c>
      <c r="J77" s="8">
        <v>420</v>
      </c>
      <c r="K77" s="7">
        <v>9288</v>
      </c>
      <c r="M77" s="8">
        <v>21960</v>
      </c>
      <c r="P77" s="8">
        <v>4472</v>
      </c>
      <c r="Q77" s="8">
        <v>0</v>
      </c>
      <c r="R77" s="7">
        <v>5337</v>
      </c>
      <c r="T77" s="8">
        <v>4500</v>
      </c>
      <c r="W77" s="8">
        <v>66807</v>
      </c>
      <c r="X77" s="8">
        <v>1750</v>
      </c>
      <c r="Y77" s="7">
        <v>0</v>
      </c>
      <c r="AA77" s="8">
        <v>3510</v>
      </c>
    </row>
    <row r="78" spans="1:27">
      <c r="B78" s="8"/>
      <c r="C78" s="8"/>
      <c r="F78" s="8"/>
      <c r="I78" s="8">
        <v>11138</v>
      </c>
      <c r="J78" s="8">
        <v>820</v>
      </c>
      <c r="K78" s="7">
        <v>6900</v>
      </c>
      <c r="M78" s="8"/>
      <c r="P78" s="8">
        <v>0</v>
      </c>
      <c r="Q78" s="8">
        <v>0</v>
      </c>
      <c r="R78" s="7">
        <v>2318</v>
      </c>
      <c r="T78" s="8"/>
      <c r="W78" s="8">
        <v>1865</v>
      </c>
      <c r="X78" s="8">
        <v>1080</v>
      </c>
      <c r="Y78" s="7">
        <v>0</v>
      </c>
      <c r="AA78" s="8">
        <v>38400</v>
      </c>
    </row>
    <row r="79" spans="1:27">
      <c r="B79" s="8"/>
      <c r="C79" s="8"/>
      <c r="F79" s="8"/>
      <c r="I79" s="8">
        <v>5298</v>
      </c>
      <c r="J79" s="8"/>
      <c r="K79" s="7">
        <v>3892</v>
      </c>
      <c r="M79" s="8"/>
      <c r="P79" s="8">
        <v>0</v>
      </c>
      <c r="Q79" s="8"/>
      <c r="R79" s="7">
        <v>0</v>
      </c>
      <c r="T79" s="8"/>
      <c r="W79" s="8">
        <v>18702</v>
      </c>
      <c r="X79" s="8">
        <v>6340</v>
      </c>
      <c r="Y79" s="7">
        <v>0</v>
      </c>
      <c r="AA79" s="8">
        <v>63525</v>
      </c>
    </row>
    <row r="80" spans="1:27">
      <c r="B80" s="8"/>
      <c r="C80" s="8"/>
      <c r="F80" s="8"/>
      <c r="I80" s="8"/>
      <c r="J80" s="8"/>
      <c r="M80" s="8"/>
      <c r="P80" s="8"/>
      <c r="Q80" s="8"/>
      <c r="T80" s="8"/>
      <c r="W80" s="8">
        <v>13688</v>
      </c>
      <c r="X80" s="8">
        <v>20</v>
      </c>
      <c r="AA80" s="8"/>
    </row>
    <row r="81" spans="1:27" ht="20.25" customHeight="1">
      <c r="B81" s="8"/>
      <c r="C81" s="8"/>
      <c r="F81" s="8"/>
      <c r="I81" s="8"/>
      <c r="J81" s="8"/>
      <c r="M81" s="8"/>
      <c r="P81" s="8"/>
      <c r="Q81" s="8"/>
      <c r="T81" s="8"/>
      <c r="W81" s="8">
        <v>21942</v>
      </c>
      <c r="X81" s="8">
        <v>25000</v>
      </c>
      <c r="AA81" s="8"/>
    </row>
    <row r="82" spans="1:27" ht="20.25" customHeight="1">
      <c r="B82" s="8"/>
      <c r="C82" s="8"/>
      <c r="F82" s="8"/>
      <c r="I82" s="8"/>
      <c r="J82" s="8"/>
      <c r="M82" s="8"/>
      <c r="P82" s="8"/>
      <c r="Q82" s="8"/>
      <c r="T82" s="8"/>
      <c r="W82" s="8">
        <v>4659</v>
      </c>
      <c r="X82" s="8"/>
      <c r="AA82" s="8"/>
    </row>
    <row r="83" spans="1:27" ht="20.25" customHeight="1">
      <c r="B83" s="8"/>
      <c r="C83" s="8"/>
      <c r="F83" s="8"/>
      <c r="I83" s="8"/>
      <c r="J83" s="8"/>
      <c r="M83" s="8"/>
      <c r="P83" s="8"/>
      <c r="Q83" s="8"/>
      <c r="T83" s="8"/>
      <c r="W83" s="8">
        <v>11162</v>
      </c>
      <c r="X83" s="8"/>
      <c r="AA83" s="8"/>
    </row>
    <row r="84" spans="1:27" ht="20.25" customHeight="1">
      <c r="B84" s="8"/>
      <c r="C84" s="8"/>
      <c r="F84" s="8"/>
      <c r="I84" s="8"/>
      <c r="J84" s="8"/>
      <c r="M84" s="8"/>
      <c r="P84" s="8"/>
      <c r="Q84" s="8"/>
      <c r="T84" s="8"/>
      <c r="W84" s="8">
        <v>8610</v>
      </c>
      <c r="X84" s="8"/>
      <c r="AA84" s="8"/>
    </row>
    <row r="85" spans="1:27" ht="20.25" customHeight="1">
      <c r="B85" s="8"/>
      <c r="C85" s="8"/>
      <c r="F85" s="8"/>
      <c r="I85" s="8"/>
      <c r="J85" s="8"/>
      <c r="M85" s="8"/>
      <c r="P85" s="8"/>
      <c r="Q85" s="8"/>
      <c r="T85" s="8"/>
      <c r="W85" s="8">
        <v>12756</v>
      </c>
      <c r="X85" s="8"/>
      <c r="AA85" s="8"/>
    </row>
    <row r="86" spans="1:27" ht="20.25" customHeight="1">
      <c r="B86" s="8"/>
      <c r="C86" s="8"/>
      <c r="F86" s="8"/>
      <c r="I86" s="8"/>
      <c r="J86" s="8"/>
      <c r="M86" s="8"/>
      <c r="P86" s="8"/>
      <c r="Q86" s="8"/>
      <c r="T86" s="8"/>
      <c r="W86" s="8">
        <v>4363</v>
      </c>
      <c r="X86" s="8"/>
      <c r="AA86" s="8"/>
    </row>
    <row r="87" spans="1:27" ht="21">
      <c r="A87" s="9" t="s">
        <v>39</v>
      </c>
      <c r="B87" s="9">
        <f>SUM(B74:B77)</f>
        <v>14756</v>
      </c>
      <c r="C87" s="9">
        <f t="shared" ref="C87" si="66">SUM(C74:C77)</f>
        <v>300</v>
      </c>
      <c r="D87" s="9">
        <f t="shared" ref="D87" si="67">SUM(D74:D77)</f>
        <v>0</v>
      </c>
      <c r="E87" s="9">
        <f t="shared" ref="E87" si="68">SUM(E74:E77)</f>
        <v>0</v>
      </c>
      <c r="F87" s="10">
        <f>SUM(F74:F77)</f>
        <v>10092</v>
      </c>
      <c r="H87" s="9" t="s">
        <v>39</v>
      </c>
      <c r="I87" s="9">
        <f>SUM(I74:I79)</f>
        <v>44309</v>
      </c>
      <c r="J87" s="9">
        <f>SUM(J74:J78)</f>
        <v>5826</v>
      </c>
      <c r="K87" s="9">
        <f>SUM(K74:K79)</f>
        <v>33905</v>
      </c>
      <c r="L87" s="9">
        <f t="shared" ref="L87" si="69">SUM(L74:L77)</f>
        <v>0</v>
      </c>
      <c r="M87" s="10">
        <f>SUM(M74:M77)</f>
        <v>84105</v>
      </c>
      <c r="O87" s="9" t="s">
        <v>39</v>
      </c>
      <c r="P87" s="9">
        <f>SUM(P74:P79)</f>
        <v>21310</v>
      </c>
      <c r="Q87" s="9">
        <f>SUM(Q74:Q78)</f>
        <v>480</v>
      </c>
      <c r="R87" s="9">
        <f>SUM(R74:R79)</f>
        <v>15383</v>
      </c>
      <c r="S87" s="9">
        <f t="shared" ref="S87" si="70">SUM(S74:S77)</f>
        <v>0</v>
      </c>
      <c r="T87" s="10">
        <f>SUM(T74:T77)</f>
        <v>50455</v>
      </c>
      <c r="V87" s="9" t="s">
        <v>39</v>
      </c>
      <c r="W87" s="10">
        <f>SUM(W74:W86)</f>
        <v>187484</v>
      </c>
      <c r="X87" s="10">
        <f t="shared" ref="X87:AA87" si="71">SUM(X74:X86)</f>
        <v>52235</v>
      </c>
      <c r="Y87" s="10">
        <f t="shared" si="71"/>
        <v>0</v>
      </c>
      <c r="Z87" s="10">
        <f t="shared" si="71"/>
        <v>0</v>
      </c>
      <c r="AA87" s="10">
        <f t="shared" si="71"/>
        <v>153024</v>
      </c>
    </row>
    <row r="89" spans="1:27">
      <c r="A89" s="7" t="s">
        <v>47</v>
      </c>
      <c r="B89" s="7" t="s">
        <v>35</v>
      </c>
      <c r="C89" s="7" t="s">
        <v>36</v>
      </c>
      <c r="E89" s="7" t="s">
        <v>37</v>
      </c>
      <c r="F89" s="7" t="s">
        <v>38</v>
      </c>
      <c r="H89" s="7" t="s">
        <v>47</v>
      </c>
      <c r="I89" s="7" t="s">
        <v>35</v>
      </c>
      <c r="J89" s="7" t="s">
        <v>36</v>
      </c>
      <c r="L89" s="7" t="s">
        <v>37</v>
      </c>
      <c r="M89" s="7" t="s">
        <v>38</v>
      </c>
      <c r="O89" s="7" t="s">
        <v>47</v>
      </c>
      <c r="P89" s="7" t="s">
        <v>35</v>
      </c>
      <c r="Q89" s="7" t="s">
        <v>36</v>
      </c>
      <c r="S89" s="7" t="s">
        <v>37</v>
      </c>
      <c r="T89" s="7" t="s">
        <v>38</v>
      </c>
      <c r="V89" s="7" t="s">
        <v>47</v>
      </c>
      <c r="W89" s="7" t="s">
        <v>35</v>
      </c>
      <c r="X89" s="7" t="s">
        <v>36</v>
      </c>
      <c r="Z89" s="7" t="s">
        <v>37</v>
      </c>
      <c r="AA89" s="7" t="s">
        <v>38</v>
      </c>
    </row>
    <row r="90" spans="1:27">
      <c r="B90" s="8">
        <v>2278</v>
      </c>
      <c r="C90" s="8">
        <v>1100</v>
      </c>
      <c r="E90" s="7">
        <v>83310</v>
      </c>
      <c r="F90" s="8">
        <v>1240</v>
      </c>
      <c r="I90" s="8">
        <v>15122</v>
      </c>
      <c r="J90" s="8">
        <v>1110</v>
      </c>
      <c r="K90" s="7">
        <v>4981</v>
      </c>
      <c r="L90" s="7">
        <v>17100</v>
      </c>
      <c r="M90" s="8">
        <v>10125</v>
      </c>
      <c r="P90" s="8">
        <v>12584</v>
      </c>
      <c r="Q90" s="8">
        <v>12300</v>
      </c>
      <c r="R90" s="7">
        <v>5650</v>
      </c>
      <c r="S90" s="7">
        <v>0</v>
      </c>
      <c r="T90" s="8">
        <v>70350</v>
      </c>
      <c r="W90" s="8">
        <v>3625</v>
      </c>
      <c r="X90" s="8">
        <v>40</v>
      </c>
      <c r="Y90" s="7">
        <v>0</v>
      </c>
      <c r="Z90" s="7">
        <v>0</v>
      </c>
      <c r="AA90" s="8">
        <v>5788</v>
      </c>
    </row>
    <row r="91" spans="1:27">
      <c r="B91" s="8">
        <v>15871</v>
      </c>
      <c r="C91" s="8">
        <v>200</v>
      </c>
      <c r="E91" s="7">
        <v>140400</v>
      </c>
      <c r="F91" s="8">
        <v>5215</v>
      </c>
      <c r="I91" s="8">
        <v>11068</v>
      </c>
      <c r="J91" s="8">
        <v>740</v>
      </c>
      <c r="K91" s="7">
        <v>2756</v>
      </c>
      <c r="L91" s="7">
        <v>0</v>
      </c>
      <c r="M91" s="8">
        <v>900</v>
      </c>
      <c r="P91" s="8">
        <v>1225</v>
      </c>
      <c r="Q91" s="8">
        <v>6936</v>
      </c>
      <c r="R91" s="7">
        <v>11792</v>
      </c>
      <c r="S91" s="7">
        <v>0</v>
      </c>
      <c r="T91" s="8">
        <v>1395</v>
      </c>
      <c r="W91" s="8">
        <v>3866</v>
      </c>
      <c r="X91" s="8">
        <v>3750</v>
      </c>
      <c r="Y91" s="7">
        <v>0</v>
      </c>
      <c r="Z91" s="7">
        <v>0</v>
      </c>
      <c r="AA91" s="8">
        <v>6400</v>
      </c>
    </row>
    <row r="92" spans="1:27">
      <c r="B92" s="8">
        <v>10539</v>
      </c>
      <c r="C92" s="8">
        <v>400</v>
      </c>
      <c r="F92" s="8">
        <v>2880</v>
      </c>
      <c r="I92" s="8">
        <v>16256</v>
      </c>
      <c r="J92" s="8">
        <v>1490</v>
      </c>
      <c r="K92" s="7">
        <v>7221</v>
      </c>
      <c r="M92" s="8">
        <v>22418</v>
      </c>
      <c r="P92" s="8">
        <v>10748</v>
      </c>
      <c r="Q92" s="8">
        <v>460</v>
      </c>
      <c r="R92" s="7">
        <v>6680</v>
      </c>
      <c r="T92" s="8">
        <v>70242</v>
      </c>
      <c r="W92" s="8">
        <v>3160</v>
      </c>
      <c r="X92" s="8">
        <v>6840</v>
      </c>
      <c r="Y92" s="7">
        <v>0</v>
      </c>
      <c r="AA92" s="8">
        <v>8916</v>
      </c>
    </row>
    <row r="93" spans="1:27">
      <c r="B93" s="8">
        <v>909</v>
      </c>
      <c r="C93" s="8">
        <v>1118</v>
      </c>
      <c r="F93" s="8">
        <v>12076</v>
      </c>
      <c r="I93" s="8">
        <v>0</v>
      </c>
      <c r="J93" s="8">
        <v>0</v>
      </c>
      <c r="K93" s="7">
        <v>6860</v>
      </c>
      <c r="M93" s="8">
        <v>0</v>
      </c>
      <c r="P93" s="8">
        <v>4132</v>
      </c>
      <c r="Q93" s="8">
        <v>430</v>
      </c>
      <c r="R93" s="7">
        <v>125</v>
      </c>
      <c r="T93" s="8">
        <v>0</v>
      </c>
      <c r="W93" s="8">
        <v>9014</v>
      </c>
      <c r="X93" s="8">
        <v>2230</v>
      </c>
      <c r="Y93" s="7">
        <v>0</v>
      </c>
      <c r="AA93" s="8">
        <v>23792</v>
      </c>
    </row>
    <row r="94" spans="1:27">
      <c r="B94" s="8">
        <v>5785</v>
      </c>
      <c r="C94" s="8"/>
      <c r="F94" s="8">
        <v>89020</v>
      </c>
      <c r="I94" s="8">
        <v>0</v>
      </c>
      <c r="J94" s="8"/>
      <c r="K94" s="7">
        <v>2622</v>
      </c>
      <c r="M94" s="8">
        <v>0</v>
      </c>
      <c r="P94" s="8">
        <v>19447</v>
      </c>
      <c r="Q94" s="8">
        <v>155</v>
      </c>
      <c r="R94" s="7">
        <v>6891</v>
      </c>
      <c r="T94" s="8">
        <v>0</v>
      </c>
      <c r="W94" s="8">
        <v>3720</v>
      </c>
      <c r="X94" s="8">
        <v>5475</v>
      </c>
      <c r="Y94" s="7">
        <v>0</v>
      </c>
      <c r="AA94" s="8">
        <v>26000</v>
      </c>
    </row>
    <row r="95" spans="1:27">
      <c r="B95" s="8"/>
      <c r="C95" s="8"/>
      <c r="F95" s="8"/>
      <c r="I95" s="8"/>
      <c r="J95" s="8"/>
      <c r="K95" s="7">
        <v>7226</v>
      </c>
      <c r="M95" s="8"/>
      <c r="P95" s="8">
        <v>4680</v>
      </c>
      <c r="Q95" s="8">
        <v>340</v>
      </c>
      <c r="R95" s="7">
        <v>5495</v>
      </c>
      <c r="T95" s="8"/>
      <c r="W95" s="8">
        <v>12880</v>
      </c>
      <c r="X95" s="8">
        <v>1980</v>
      </c>
      <c r="Y95" s="7">
        <v>0</v>
      </c>
      <c r="AA95" s="8">
        <v>4853</v>
      </c>
    </row>
    <row r="96" spans="1:27">
      <c r="B96" s="8"/>
      <c r="C96" s="8"/>
      <c r="F96" s="8"/>
      <c r="I96" s="8"/>
      <c r="J96" s="8"/>
      <c r="M96" s="8"/>
      <c r="P96" s="8"/>
      <c r="Q96" s="8">
        <v>60000</v>
      </c>
      <c r="T96" s="8"/>
      <c r="W96" s="8">
        <v>25168</v>
      </c>
      <c r="X96" s="8">
        <v>16645</v>
      </c>
      <c r="AA96" s="8"/>
    </row>
    <row r="97" spans="1:27">
      <c r="B97" s="8"/>
      <c r="C97" s="8"/>
      <c r="F97" s="8"/>
      <c r="I97" s="8"/>
      <c r="J97" s="8"/>
      <c r="M97" s="8"/>
      <c r="P97" s="8"/>
      <c r="Q97" s="8"/>
      <c r="T97" s="8"/>
      <c r="W97" s="8">
        <v>4915</v>
      </c>
      <c r="X97" s="8">
        <v>2910</v>
      </c>
      <c r="AA97" s="8"/>
    </row>
    <row r="98" spans="1:27">
      <c r="B98" s="8"/>
      <c r="C98" s="8"/>
      <c r="F98" s="8"/>
      <c r="I98" s="8"/>
      <c r="J98" s="8"/>
      <c r="M98" s="8"/>
      <c r="P98" s="8"/>
      <c r="Q98" s="8"/>
      <c r="T98" s="8"/>
      <c r="W98" s="8">
        <v>29167</v>
      </c>
      <c r="X98" s="8">
        <v>80</v>
      </c>
      <c r="AA98" s="8"/>
    </row>
    <row r="99" spans="1:27">
      <c r="B99" s="8"/>
      <c r="C99" s="8"/>
      <c r="F99" s="8"/>
      <c r="I99" s="8"/>
      <c r="J99" s="8"/>
      <c r="M99" s="8"/>
      <c r="P99" s="8"/>
      <c r="Q99" s="8"/>
      <c r="T99" s="8"/>
      <c r="W99" s="8">
        <v>1937</v>
      </c>
      <c r="X99" s="8"/>
      <c r="AA99" s="8"/>
    </row>
    <row r="100" spans="1:27">
      <c r="B100" s="8"/>
      <c r="C100" s="8"/>
      <c r="F100" s="8"/>
      <c r="I100" s="8"/>
      <c r="J100" s="8"/>
      <c r="M100" s="8"/>
      <c r="P100" s="8"/>
      <c r="Q100" s="8"/>
      <c r="T100" s="8"/>
      <c r="W100" s="8">
        <v>6357</v>
      </c>
      <c r="X100" s="8"/>
      <c r="AA100" s="8"/>
    </row>
    <row r="101" spans="1:27">
      <c r="B101" s="8"/>
      <c r="C101" s="8"/>
      <c r="F101" s="8"/>
      <c r="I101" s="8"/>
      <c r="J101" s="8"/>
      <c r="M101" s="8"/>
      <c r="P101" s="8"/>
      <c r="Q101" s="8"/>
      <c r="T101" s="8"/>
      <c r="W101" s="8">
        <v>3443</v>
      </c>
      <c r="X101" s="8"/>
      <c r="AA101" s="8"/>
    </row>
    <row r="102" spans="1:27" ht="21">
      <c r="A102" s="9" t="s">
        <v>39</v>
      </c>
      <c r="B102" s="9">
        <f>SUM(B90:B94)</f>
        <v>35382</v>
      </c>
      <c r="C102" s="9">
        <f>SUM(C90:C93)</f>
        <v>2818</v>
      </c>
      <c r="D102" s="9">
        <f>SUM(D90:D93)</f>
        <v>0</v>
      </c>
      <c r="E102" s="9">
        <f>SUM(E90:E93)</f>
        <v>223710</v>
      </c>
      <c r="F102" s="10">
        <f>SUM(F90:F94)</f>
        <v>110431</v>
      </c>
      <c r="H102" s="9" t="s">
        <v>39</v>
      </c>
      <c r="I102" s="9">
        <f>SUM(I90:I94)</f>
        <v>42446</v>
      </c>
      <c r="J102" s="9">
        <f>SUM(J90:J93)</f>
        <v>3340</v>
      </c>
      <c r="K102" s="9">
        <f>SUM(K90:K95)</f>
        <v>31666</v>
      </c>
      <c r="L102" s="9">
        <f>SUM(L90:L93)</f>
        <v>17100</v>
      </c>
      <c r="M102" s="10">
        <f>SUM(M90:M94)</f>
        <v>33443</v>
      </c>
      <c r="O102" s="9" t="s">
        <v>39</v>
      </c>
      <c r="P102" s="9">
        <f>SUM(P90:P95)</f>
        <v>52816</v>
      </c>
      <c r="Q102" s="9">
        <f>SUM(Q90:Q96)</f>
        <v>80621</v>
      </c>
      <c r="R102" s="9">
        <f>SUM(R90:R95)</f>
        <v>36633</v>
      </c>
      <c r="S102" s="9">
        <f>SUM(S90:S93)</f>
        <v>0</v>
      </c>
      <c r="T102" s="10">
        <f>SUM(T90:T94)</f>
        <v>141987</v>
      </c>
      <c r="V102" s="9" t="s">
        <v>39</v>
      </c>
      <c r="W102" s="9">
        <f>SUM(W90:W101)</f>
        <v>107252</v>
      </c>
      <c r="X102" s="9">
        <f>SUM(X90:X98)</f>
        <v>39950</v>
      </c>
      <c r="Y102" s="9">
        <f>SUM(Y90:Y95)</f>
        <v>0</v>
      </c>
      <c r="Z102" s="9">
        <f>SUM(Z90:Z93)</f>
        <v>0</v>
      </c>
      <c r="AA102" s="10">
        <f>SUM(AA90:AA95)</f>
        <v>75749</v>
      </c>
    </row>
    <row r="104" spans="1:27">
      <c r="A104" s="7" t="s">
        <v>48</v>
      </c>
      <c r="B104" s="7" t="s">
        <v>35</v>
      </c>
      <c r="C104" s="7" t="s">
        <v>36</v>
      </c>
      <c r="E104" s="7" t="s">
        <v>37</v>
      </c>
      <c r="F104" s="7" t="s">
        <v>38</v>
      </c>
      <c r="H104" s="7" t="s">
        <v>48</v>
      </c>
      <c r="I104" s="7" t="s">
        <v>35</v>
      </c>
      <c r="J104" s="7" t="s">
        <v>36</v>
      </c>
      <c r="L104" s="7" t="s">
        <v>37</v>
      </c>
      <c r="M104" s="7" t="s">
        <v>38</v>
      </c>
      <c r="O104" s="7" t="s">
        <v>48</v>
      </c>
      <c r="P104" s="7" t="s">
        <v>35</v>
      </c>
      <c r="Q104" s="7" t="s">
        <v>36</v>
      </c>
      <c r="S104" s="7" t="s">
        <v>37</v>
      </c>
      <c r="T104" s="7" t="s">
        <v>38</v>
      </c>
      <c r="V104" s="7" t="s">
        <v>48</v>
      </c>
      <c r="W104" s="7" t="s">
        <v>35</v>
      </c>
      <c r="X104" s="7" t="s">
        <v>36</v>
      </c>
      <c r="Z104" s="7" t="s">
        <v>37</v>
      </c>
      <c r="AA104" s="7" t="s">
        <v>38</v>
      </c>
    </row>
    <row r="105" spans="1:27">
      <c r="B105" s="8">
        <v>2422</v>
      </c>
      <c r="C105" s="8">
        <v>560</v>
      </c>
      <c r="E105" s="7">
        <v>0</v>
      </c>
      <c r="F105" s="8">
        <v>4113</v>
      </c>
      <c r="I105" s="8">
        <v>7412</v>
      </c>
      <c r="J105" s="8">
        <v>160</v>
      </c>
      <c r="K105" s="7">
        <v>1268</v>
      </c>
      <c r="L105" s="7">
        <v>0</v>
      </c>
      <c r="M105" s="8">
        <v>10597</v>
      </c>
      <c r="P105" s="8">
        <v>12800</v>
      </c>
      <c r="Q105" s="8">
        <v>3065</v>
      </c>
      <c r="R105" s="7">
        <v>3924</v>
      </c>
      <c r="S105" s="7">
        <v>39618</v>
      </c>
      <c r="T105" s="8">
        <v>11784</v>
      </c>
      <c r="W105" s="8">
        <v>8833</v>
      </c>
      <c r="X105" s="8">
        <v>280</v>
      </c>
      <c r="Y105" s="7">
        <v>0</v>
      </c>
      <c r="Z105" s="7">
        <v>0</v>
      </c>
      <c r="AA105" s="8">
        <v>228</v>
      </c>
    </row>
    <row r="106" spans="1:27">
      <c r="B106" s="8">
        <v>12217</v>
      </c>
      <c r="C106" s="8">
        <v>80</v>
      </c>
      <c r="E106" s="7">
        <v>0</v>
      </c>
      <c r="F106" s="8">
        <v>57777</v>
      </c>
      <c r="I106" s="8">
        <v>3257</v>
      </c>
      <c r="J106" s="8">
        <v>220</v>
      </c>
      <c r="K106" s="7">
        <v>5288</v>
      </c>
      <c r="L106" s="7">
        <v>0</v>
      </c>
      <c r="M106" s="8">
        <v>12255</v>
      </c>
      <c r="P106" s="8">
        <v>15236</v>
      </c>
      <c r="Q106" s="8">
        <v>20000</v>
      </c>
      <c r="R106" s="7">
        <v>3287</v>
      </c>
      <c r="S106" s="7">
        <v>0</v>
      </c>
      <c r="T106" s="8">
        <v>35640</v>
      </c>
      <c r="W106" s="8">
        <v>20785</v>
      </c>
      <c r="X106" s="8">
        <v>380</v>
      </c>
      <c r="Y106" s="7">
        <v>0</v>
      </c>
      <c r="Z106" s="7">
        <v>0</v>
      </c>
      <c r="AA106" s="8">
        <v>570</v>
      </c>
    </row>
    <row r="107" spans="1:27">
      <c r="B107" s="8">
        <v>2987</v>
      </c>
      <c r="C107" s="8">
        <v>840</v>
      </c>
      <c r="F107" s="8">
        <v>1546</v>
      </c>
      <c r="I107" s="8">
        <v>12180</v>
      </c>
      <c r="J107" s="8">
        <v>100</v>
      </c>
      <c r="K107" s="7">
        <v>4810</v>
      </c>
      <c r="M107" s="8">
        <v>49270</v>
      </c>
      <c r="P107" s="8">
        <v>11901</v>
      </c>
      <c r="Q107" s="8">
        <v>800</v>
      </c>
      <c r="R107" s="7">
        <v>1959</v>
      </c>
      <c r="T107" s="8">
        <v>35956</v>
      </c>
      <c r="W107" s="8">
        <v>34865</v>
      </c>
      <c r="X107" s="8">
        <v>240</v>
      </c>
      <c r="Y107" s="7">
        <v>0</v>
      </c>
      <c r="AA107" s="8">
        <v>160</v>
      </c>
    </row>
    <row r="108" spans="1:27">
      <c r="B108" s="8">
        <v>7184</v>
      </c>
      <c r="C108" s="8">
        <v>120</v>
      </c>
      <c r="F108" s="8">
        <v>33941</v>
      </c>
      <c r="I108" s="8">
        <v>9069</v>
      </c>
      <c r="J108" s="8">
        <v>3612</v>
      </c>
      <c r="K108" s="7">
        <v>375</v>
      </c>
      <c r="M108" s="8">
        <v>4450</v>
      </c>
      <c r="P108" s="8">
        <v>14422</v>
      </c>
      <c r="Q108" s="8">
        <v>240</v>
      </c>
      <c r="R108" s="7">
        <v>1880</v>
      </c>
      <c r="T108" s="8">
        <v>2649</v>
      </c>
      <c r="W108" s="8">
        <v>29780</v>
      </c>
      <c r="X108" s="8">
        <v>460</v>
      </c>
      <c r="Y108" s="7">
        <v>0</v>
      </c>
      <c r="AA108" s="8">
        <v>400</v>
      </c>
    </row>
    <row r="109" spans="1:27">
      <c r="B109" s="8">
        <v>1856</v>
      </c>
      <c r="C109" s="8"/>
      <c r="F109" s="8">
        <v>0</v>
      </c>
      <c r="I109" s="8">
        <v>0</v>
      </c>
      <c r="J109" s="8"/>
      <c r="K109" s="7">
        <v>5118</v>
      </c>
      <c r="M109" s="8">
        <v>0</v>
      </c>
      <c r="P109" s="8">
        <v>5350</v>
      </c>
      <c r="Q109" s="8">
        <v>170</v>
      </c>
      <c r="R109" s="7">
        <v>14032</v>
      </c>
      <c r="T109" s="8">
        <v>0</v>
      </c>
      <c r="W109" s="8">
        <v>17778</v>
      </c>
      <c r="X109" s="8">
        <v>860</v>
      </c>
      <c r="Y109" s="7">
        <v>0</v>
      </c>
      <c r="AA109" s="8">
        <v>15619</v>
      </c>
    </row>
    <row r="110" spans="1:27">
      <c r="B110" s="8"/>
      <c r="C110" s="8"/>
      <c r="F110" s="8"/>
      <c r="I110" s="8"/>
      <c r="J110" s="8"/>
      <c r="M110" s="8"/>
      <c r="P110" s="8"/>
      <c r="Q110" s="8">
        <v>440</v>
      </c>
      <c r="R110" s="7">
        <v>5653</v>
      </c>
      <c r="T110" s="8"/>
      <c r="W110" s="8">
        <v>8216</v>
      </c>
      <c r="X110" s="8">
        <v>120</v>
      </c>
      <c r="Y110" s="7">
        <v>0</v>
      </c>
      <c r="AA110" s="8"/>
    </row>
    <row r="111" spans="1:27">
      <c r="B111" s="8"/>
      <c r="C111" s="8"/>
      <c r="F111" s="8"/>
      <c r="I111" s="8"/>
      <c r="J111" s="8"/>
      <c r="M111" s="8"/>
      <c r="P111" s="8"/>
      <c r="Q111" s="8"/>
      <c r="R111" s="7">
        <v>3445</v>
      </c>
      <c r="T111" s="8"/>
      <c r="W111" s="8">
        <v>3187</v>
      </c>
      <c r="X111" s="8">
        <v>40</v>
      </c>
      <c r="Y111" s="7">
        <v>0</v>
      </c>
      <c r="AA111" s="8"/>
    </row>
    <row r="112" spans="1:27">
      <c r="B112" s="8"/>
      <c r="C112" s="8"/>
      <c r="F112" s="8"/>
      <c r="I112" s="8"/>
      <c r="J112" s="8"/>
      <c r="M112" s="8"/>
      <c r="P112" s="8"/>
      <c r="Q112" s="8"/>
      <c r="T112" s="8"/>
      <c r="W112" s="8">
        <v>18439</v>
      </c>
      <c r="X112" s="8"/>
      <c r="AA112" s="8"/>
    </row>
    <row r="113" spans="1:27">
      <c r="B113" s="8"/>
      <c r="C113" s="8"/>
      <c r="F113" s="8"/>
      <c r="I113" s="8"/>
      <c r="J113" s="8"/>
      <c r="M113" s="8"/>
      <c r="P113" s="8"/>
      <c r="Q113" s="8"/>
      <c r="T113" s="8"/>
      <c r="W113" s="8">
        <v>3998</v>
      </c>
      <c r="X113" s="8"/>
      <c r="AA113" s="8"/>
    </row>
    <row r="114" spans="1:27">
      <c r="B114" s="8"/>
      <c r="C114" s="8"/>
      <c r="F114" s="8"/>
      <c r="I114" s="8"/>
      <c r="J114" s="8"/>
      <c r="M114" s="8"/>
      <c r="P114" s="8"/>
      <c r="Q114" s="8"/>
      <c r="T114" s="8"/>
      <c r="W114" s="8">
        <v>4441</v>
      </c>
      <c r="X114" s="8"/>
      <c r="AA114" s="8"/>
    </row>
    <row r="115" spans="1:27">
      <c r="B115" s="8"/>
      <c r="C115" s="8"/>
      <c r="F115" s="8"/>
      <c r="I115" s="8"/>
      <c r="J115" s="8"/>
      <c r="M115" s="8"/>
      <c r="P115" s="8"/>
      <c r="Q115" s="8"/>
      <c r="T115" s="8"/>
      <c r="W115" s="8">
        <v>7090</v>
      </c>
      <c r="X115" s="8"/>
      <c r="AA115" s="8"/>
    </row>
    <row r="116" spans="1:27">
      <c r="B116" s="8"/>
      <c r="C116" s="8"/>
      <c r="F116" s="8"/>
      <c r="I116" s="8"/>
      <c r="J116" s="8"/>
      <c r="M116" s="8"/>
      <c r="P116" s="8"/>
      <c r="Q116" s="8"/>
      <c r="T116" s="8"/>
      <c r="W116" s="8">
        <v>5564</v>
      </c>
      <c r="X116" s="8"/>
      <c r="AA116" s="8"/>
    </row>
    <row r="117" spans="1:27">
      <c r="B117" s="8"/>
      <c r="C117" s="8"/>
      <c r="F117" s="8"/>
      <c r="I117" s="8"/>
      <c r="J117" s="8"/>
      <c r="M117" s="8"/>
      <c r="P117" s="8"/>
      <c r="Q117" s="8"/>
      <c r="T117" s="8"/>
      <c r="W117" s="8">
        <v>7748</v>
      </c>
      <c r="X117" s="8"/>
      <c r="AA117" s="8"/>
    </row>
    <row r="118" spans="1:27">
      <c r="B118" s="8"/>
      <c r="C118" s="8"/>
      <c r="F118" s="8"/>
      <c r="I118" s="8"/>
      <c r="J118" s="8"/>
      <c r="M118" s="8"/>
      <c r="P118" s="8"/>
      <c r="Q118" s="8"/>
      <c r="T118" s="8"/>
      <c r="W118" s="8"/>
      <c r="X118" s="8"/>
      <c r="AA118" s="8"/>
    </row>
    <row r="119" spans="1:27" ht="21">
      <c r="A119" s="9" t="s">
        <v>39</v>
      </c>
      <c r="B119" s="9">
        <f>SUM(B105:B109)</f>
        <v>26666</v>
      </c>
      <c r="C119" s="9">
        <f t="shared" ref="C119" si="72">SUM(C105:C108)</f>
        <v>1600</v>
      </c>
      <c r="D119" s="9">
        <f t="shared" ref="D119" si="73">SUM(D105:D108)</f>
        <v>0</v>
      </c>
      <c r="E119" s="9">
        <f t="shared" ref="E119" si="74">SUM(E105:E108)</f>
        <v>0</v>
      </c>
      <c r="F119" s="10">
        <f>SUM(F105:F109)</f>
        <v>97377</v>
      </c>
      <c r="H119" s="9" t="s">
        <v>39</v>
      </c>
      <c r="I119" s="9">
        <f>SUM(I105:I109)</f>
        <v>31918</v>
      </c>
      <c r="J119" s="9">
        <f t="shared" ref="J119" si="75">SUM(J105:J108)</f>
        <v>4092</v>
      </c>
      <c r="K119" s="9">
        <f>SUM(K105:K109)</f>
        <v>16859</v>
      </c>
      <c r="L119" s="9">
        <f t="shared" ref="L119" si="76">SUM(L105:L108)</f>
        <v>0</v>
      </c>
      <c r="M119" s="10">
        <f>SUM(M105:M109)</f>
        <v>76572</v>
      </c>
      <c r="O119" s="9" t="s">
        <v>39</v>
      </c>
      <c r="P119" s="9">
        <f>SUM(P105:P109)</f>
        <v>59709</v>
      </c>
      <c r="Q119" s="9">
        <f>SUM(Q105:Q110)</f>
        <v>24715</v>
      </c>
      <c r="R119" s="9">
        <f>SUM(R105:R111)</f>
        <v>34180</v>
      </c>
      <c r="S119" s="9">
        <f t="shared" ref="S119" si="77">SUM(S105:S108)</f>
        <v>39618</v>
      </c>
      <c r="T119" s="10">
        <f>SUM(T105:T109)</f>
        <v>86029</v>
      </c>
      <c r="V119" s="9" t="s">
        <v>39</v>
      </c>
      <c r="W119" s="9">
        <f>SUM(W105:W117)</f>
        <v>170724</v>
      </c>
      <c r="X119" s="9">
        <f>SUM(X105:X111)</f>
        <v>2380</v>
      </c>
      <c r="Y119" s="9">
        <f>SUM(Y105:Y111)</f>
        <v>0</v>
      </c>
      <c r="Z119" s="9">
        <f t="shared" ref="Z119" si="78">SUM(Z105:Z108)</f>
        <v>0</v>
      </c>
      <c r="AA119" s="10">
        <f>SUM(AA105:AA109)</f>
        <v>16977</v>
      </c>
    </row>
    <row r="121" spans="1:27">
      <c r="A121" s="7" t="s">
        <v>49</v>
      </c>
      <c r="B121" s="7" t="s">
        <v>35</v>
      </c>
      <c r="C121" s="7" t="s">
        <v>36</v>
      </c>
      <c r="E121" s="7" t="s">
        <v>37</v>
      </c>
      <c r="F121" s="7" t="s">
        <v>38</v>
      </c>
      <c r="H121" s="7" t="s">
        <v>49</v>
      </c>
      <c r="I121" s="7" t="s">
        <v>35</v>
      </c>
      <c r="J121" s="7" t="s">
        <v>36</v>
      </c>
      <c r="L121" s="7" t="s">
        <v>37</v>
      </c>
      <c r="M121" s="7" t="s">
        <v>38</v>
      </c>
      <c r="O121" s="7" t="s">
        <v>49</v>
      </c>
      <c r="P121" s="7" t="s">
        <v>35</v>
      </c>
      <c r="Q121" s="7" t="s">
        <v>36</v>
      </c>
      <c r="S121" s="7" t="s">
        <v>37</v>
      </c>
      <c r="T121" s="7" t="s">
        <v>38</v>
      </c>
      <c r="V121" s="7" t="s">
        <v>49</v>
      </c>
      <c r="W121" s="7" t="s">
        <v>35</v>
      </c>
      <c r="X121" s="7" t="s">
        <v>36</v>
      </c>
      <c r="Z121" s="7" t="s">
        <v>37</v>
      </c>
      <c r="AA121" s="7" t="s">
        <v>38</v>
      </c>
    </row>
    <row r="122" spans="1:27">
      <c r="B122" s="8">
        <v>8484</v>
      </c>
      <c r="C122" s="8">
        <v>6525</v>
      </c>
      <c r="E122" s="7">
        <v>0</v>
      </c>
      <c r="F122" s="8">
        <v>19020</v>
      </c>
      <c r="I122" s="8">
        <v>739</v>
      </c>
      <c r="J122" s="8">
        <v>240</v>
      </c>
      <c r="K122" s="7">
        <v>725</v>
      </c>
      <c r="L122" s="7">
        <v>127000</v>
      </c>
      <c r="M122" s="8">
        <v>1195</v>
      </c>
      <c r="P122" s="8">
        <v>8381</v>
      </c>
      <c r="Q122" s="8">
        <v>3725</v>
      </c>
      <c r="R122" s="7">
        <v>5130</v>
      </c>
      <c r="S122" s="7">
        <v>0</v>
      </c>
      <c r="T122" s="8">
        <v>4340</v>
      </c>
      <c r="W122" s="8">
        <v>2842</v>
      </c>
      <c r="X122" s="8">
        <v>6000</v>
      </c>
      <c r="Y122" s="7">
        <v>0</v>
      </c>
      <c r="Z122" s="7">
        <v>142000</v>
      </c>
      <c r="AA122" s="8">
        <v>12670</v>
      </c>
    </row>
    <row r="123" spans="1:27">
      <c r="B123" s="8">
        <v>4028</v>
      </c>
      <c r="C123" s="8">
        <v>0</v>
      </c>
      <c r="E123" s="7">
        <v>0</v>
      </c>
      <c r="F123" s="8">
        <v>120</v>
      </c>
      <c r="I123" s="8">
        <v>3933</v>
      </c>
      <c r="J123" s="8">
        <v>2900</v>
      </c>
      <c r="K123" s="7">
        <v>3799</v>
      </c>
      <c r="L123" s="7">
        <v>0</v>
      </c>
      <c r="M123" s="8">
        <v>56341</v>
      </c>
      <c r="P123" s="8">
        <v>2604</v>
      </c>
      <c r="Q123" s="8">
        <v>10000</v>
      </c>
      <c r="R123" s="7">
        <v>1149</v>
      </c>
      <c r="S123" s="7">
        <v>0</v>
      </c>
      <c r="T123" s="8">
        <v>49143</v>
      </c>
      <c r="W123" s="8">
        <v>4332</v>
      </c>
      <c r="X123" s="8">
        <v>160</v>
      </c>
      <c r="Y123" s="7">
        <v>0</v>
      </c>
      <c r="Z123" s="7">
        <v>0</v>
      </c>
      <c r="AA123" s="8">
        <v>27142</v>
      </c>
    </row>
    <row r="124" spans="1:27">
      <c r="B124" s="8">
        <v>31054</v>
      </c>
      <c r="C124" s="8">
        <v>500</v>
      </c>
      <c r="F124" s="8">
        <v>45515</v>
      </c>
      <c r="I124" s="8">
        <v>14186</v>
      </c>
      <c r="J124" s="8">
        <v>300</v>
      </c>
      <c r="K124" s="7">
        <v>3389</v>
      </c>
      <c r="M124" s="8">
        <v>109835</v>
      </c>
      <c r="P124" s="8">
        <v>15861</v>
      </c>
      <c r="Q124" s="8">
        <v>385</v>
      </c>
      <c r="R124" s="7">
        <v>4935</v>
      </c>
      <c r="S124" s="7">
        <v>0</v>
      </c>
      <c r="T124" s="8">
        <v>6162</v>
      </c>
      <c r="W124" s="8">
        <v>533</v>
      </c>
      <c r="X124" s="8">
        <v>34500</v>
      </c>
      <c r="Y124" s="7">
        <v>0</v>
      </c>
      <c r="Z124" s="7">
        <v>0</v>
      </c>
      <c r="AA124" s="8">
        <v>35052</v>
      </c>
    </row>
    <row r="125" spans="1:27">
      <c r="B125" s="8">
        <v>18011</v>
      </c>
      <c r="C125" s="8">
        <v>1600</v>
      </c>
      <c r="F125" s="8">
        <v>5070</v>
      </c>
      <c r="I125" s="8">
        <v>1260</v>
      </c>
      <c r="J125" s="8">
        <v>1887</v>
      </c>
      <c r="K125" s="7">
        <v>8283</v>
      </c>
      <c r="M125" s="8">
        <v>82695</v>
      </c>
      <c r="P125" s="8">
        <v>12600</v>
      </c>
      <c r="Q125" s="8">
        <v>60</v>
      </c>
      <c r="R125" s="7">
        <v>15167</v>
      </c>
      <c r="S125" s="7">
        <v>0</v>
      </c>
      <c r="T125" s="8">
        <v>833</v>
      </c>
      <c r="W125" s="8">
        <v>1290</v>
      </c>
      <c r="X125" s="8">
        <v>24750</v>
      </c>
      <c r="Y125" s="7">
        <v>0</v>
      </c>
      <c r="Z125" s="7">
        <v>0</v>
      </c>
      <c r="AA125" s="8">
        <v>65890</v>
      </c>
    </row>
    <row r="126" spans="1:27">
      <c r="B126" s="8">
        <v>25067</v>
      </c>
      <c r="C126" s="8">
        <v>500</v>
      </c>
      <c r="F126" s="8">
        <v>34783</v>
      </c>
      <c r="I126" s="8">
        <v>14241</v>
      </c>
      <c r="J126" s="8">
        <v>0</v>
      </c>
      <c r="K126" s="7">
        <v>847</v>
      </c>
      <c r="M126" s="8">
        <v>58248</v>
      </c>
      <c r="P126" s="8">
        <v>17801</v>
      </c>
      <c r="Q126" s="8">
        <v>24980</v>
      </c>
      <c r="R126" s="7">
        <v>1375</v>
      </c>
      <c r="S126" s="7">
        <v>0</v>
      </c>
      <c r="T126" s="8">
        <v>50740</v>
      </c>
      <c r="W126" s="8">
        <v>3135</v>
      </c>
      <c r="X126" s="8">
        <v>2100</v>
      </c>
      <c r="Y126" s="7">
        <v>0</v>
      </c>
      <c r="Z126" s="7">
        <v>0</v>
      </c>
      <c r="AA126" s="8">
        <v>80</v>
      </c>
    </row>
    <row r="127" spans="1:27">
      <c r="B127" s="8">
        <v>7018</v>
      </c>
      <c r="C127" s="8">
        <v>100</v>
      </c>
      <c r="F127" s="8">
        <v>12770</v>
      </c>
      <c r="I127" s="8">
        <v>8324</v>
      </c>
      <c r="J127" s="8">
        <v>0</v>
      </c>
      <c r="K127" s="7">
        <v>3853</v>
      </c>
      <c r="M127" s="8">
        <v>8829</v>
      </c>
      <c r="P127" s="8">
        <v>7565</v>
      </c>
      <c r="Q127" s="8">
        <v>0</v>
      </c>
      <c r="R127" s="7">
        <v>4740</v>
      </c>
      <c r="S127" s="7">
        <v>0</v>
      </c>
      <c r="T127" s="8">
        <v>104298</v>
      </c>
      <c r="W127" s="8">
        <v>534</v>
      </c>
      <c r="X127" s="8">
        <v>3800</v>
      </c>
      <c r="Y127" s="7">
        <v>0</v>
      </c>
      <c r="Z127" s="7">
        <v>0</v>
      </c>
      <c r="AA127" s="8">
        <v>756</v>
      </c>
    </row>
    <row r="128" spans="1:27">
      <c r="B128" s="8">
        <v>88000</v>
      </c>
      <c r="C128" s="8">
        <v>760</v>
      </c>
      <c r="F128" s="8">
        <v>68913</v>
      </c>
      <c r="I128" s="8">
        <v>10398</v>
      </c>
      <c r="J128" s="8">
        <v>0</v>
      </c>
      <c r="K128" s="7">
        <v>6142</v>
      </c>
      <c r="M128" s="8">
        <v>0</v>
      </c>
      <c r="P128" s="8">
        <v>19973</v>
      </c>
      <c r="Q128" s="8">
        <v>0</v>
      </c>
      <c r="R128" s="7">
        <v>3179</v>
      </c>
      <c r="S128" s="7">
        <v>0</v>
      </c>
      <c r="T128" s="8">
        <v>0</v>
      </c>
      <c r="W128" s="8">
        <v>0</v>
      </c>
      <c r="X128" s="8">
        <v>2441</v>
      </c>
      <c r="Y128" s="7">
        <v>0</v>
      </c>
      <c r="Z128" s="7">
        <v>0</v>
      </c>
      <c r="AA128" s="8">
        <v>3260</v>
      </c>
    </row>
    <row r="129" spans="1:27">
      <c r="B129" s="8"/>
      <c r="C129" s="8"/>
      <c r="F129" s="8"/>
      <c r="I129" s="8">
        <v>6953</v>
      </c>
      <c r="J129" s="8"/>
      <c r="K129" s="7">
        <v>2592</v>
      </c>
      <c r="M129" s="8"/>
      <c r="P129" s="8">
        <v>5915</v>
      </c>
      <c r="Q129" s="8">
        <v>0</v>
      </c>
      <c r="R129" s="7">
        <v>535</v>
      </c>
      <c r="S129" s="7">
        <v>0</v>
      </c>
      <c r="T129" s="8">
        <v>0</v>
      </c>
      <c r="W129" s="8">
        <v>0</v>
      </c>
      <c r="X129" s="8">
        <v>0</v>
      </c>
      <c r="Y129" s="7">
        <v>0</v>
      </c>
      <c r="Z129" s="7">
        <v>0</v>
      </c>
      <c r="AA129" s="8">
        <v>145200</v>
      </c>
    </row>
    <row r="130" spans="1:27">
      <c r="B130" s="8"/>
      <c r="C130" s="8"/>
      <c r="F130" s="8"/>
      <c r="I130" s="8">
        <v>4785</v>
      </c>
      <c r="J130" s="8"/>
      <c r="K130" s="7">
        <v>14719</v>
      </c>
      <c r="M130" s="8"/>
      <c r="P130" s="8">
        <v>0</v>
      </c>
      <c r="Q130" s="8">
        <v>0</v>
      </c>
      <c r="R130" s="7">
        <v>11219</v>
      </c>
      <c r="S130" s="7">
        <v>0</v>
      </c>
      <c r="T130" s="8">
        <v>0</v>
      </c>
      <c r="W130" s="8">
        <v>0</v>
      </c>
      <c r="X130" s="8">
        <v>0</v>
      </c>
      <c r="Y130" s="7">
        <v>0</v>
      </c>
      <c r="Z130" s="7">
        <v>0</v>
      </c>
      <c r="AA130" s="8">
        <v>0</v>
      </c>
    </row>
    <row r="131" spans="1:27">
      <c r="B131" s="8"/>
      <c r="C131" s="8"/>
      <c r="F131" s="8"/>
      <c r="I131" s="8"/>
      <c r="J131" s="8"/>
      <c r="M131" s="8"/>
      <c r="P131" s="8"/>
      <c r="Q131" s="8"/>
      <c r="R131" s="7">
        <v>3402</v>
      </c>
      <c r="T131" s="8"/>
      <c r="W131" s="8"/>
      <c r="X131" s="8"/>
      <c r="Y131" s="7">
        <v>0</v>
      </c>
      <c r="AA131" s="8"/>
    </row>
    <row r="132" spans="1:27" ht="21">
      <c r="A132" s="9" t="s">
        <v>39</v>
      </c>
      <c r="B132" s="9">
        <f>SUM(B122:B128)</f>
        <v>181662</v>
      </c>
      <c r="C132" s="9">
        <f>SUM(C122:C128)</f>
        <v>9985</v>
      </c>
      <c r="D132" s="9">
        <f t="shared" ref="D132" si="79">SUM(D122:D125)</f>
        <v>0</v>
      </c>
      <c r="E132" s="9">
        <f t="shared" ref="E132" si="80">SUM(E122:E125)</f>
        <v>0</v>
      </c>
      <c r="F132" s="10">
        <f>SUM(F122:F128)</f>
        <v>186191</v>
      </c>
      <c r="H132" s="9" t="s">
        <v>39</v>
      </c>
      <c r="I132" s="9">
        <f>SUM(I122:I130)</f>
        <v>64819</v>
      </c>
      <c r="J132" s="9">
        <f>SUM(J122:J128)</f>
        <v>5327</v>
      </c>
      <c r="K132" s="9">
        <f>SUM(K122:K130)</f>
        <v>44349</v>
      </c>
      <c r="L132" s="9">
        <f t="shared" ref="L132" si="81">SUM(L122:L125)</f>
        <v>127000</v>
      </c>
      <c r="M132" s="10">
        <f>SUM(M122:M128)</f>
        <v>317143</v>
      </c>
      <c r="O132" s="9" t="s">
        <v>39</v>
      </c>
      <c r="P132" s="9">
        <f t="shared" ref="P132" si="82">SUM(P122:P131)</f>
        <v>90700</v>
      </c>
      <c r="Q132" s="9">
        <f t="shared" ref="Q132" si="83">SUM(Q122:Q131)</f>
        <v>39150</v>
      </c>
      <c r="R132" s="9">
        <f>SUM(R122:R131)</f>
        <v>50831</v>
      </c>
      <c r="S132" s="9">
        <f t="shared" ref="S132:T132" si="84">SUM(S122:S131)</f>
        <v>0</v>
      </c>
      <c r="T132" s="9">
        <f t="shared" si="84"/>
        <v>215516</v>
      </c>
      <c r="V132" s="9" t="s">
        <v>39</v>
      </c>
      <c r="W132" s="9">
        <f t="shared" ref="W132" si="85">SUM(W122:W131)</f>
        <v>12666</v>
      </c>
      <c r="X132" s="9">
        <f t="shared" ref="X132" si="86">SUM(X122:X131)</f>
        <v>73751</v>
      </c>
      <c r="Y132" s="9">
        <f>SUM(Y122:Y131)</f>
        <v>0</v>
      </c>
      <c r="Z132" s="9">
        <f t="shared" ref="Z132" si="87">SUM(Z122:Z131)</f>
        <v>142000</v>
      </c>
      <c r="AA132" s="9">
        <f t="shared" ref="AA132" si="88">SUM(AA122:AA131)</f>
        <v>290050</v>
      </c>
    </row>
  </sheetData>
  <printOptions horizontalCentered="1"/>
  <pageMargins left="0.5" right="0.5" top="0.5" bottom="0.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2026-04-14T07:34:38Z</dcterms:modified>
</cp:coreProperties>
</file>